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V:\engineering\Projects\TESTING\LED\S4 Series 3\Acoustic\"/>
    </mc:Choice>
  </mc:AlternateContent>
  <xr:revisionPtr revIDLastSave="0" documentId="13_ncr:1_{19FFFA85-3FDE-4BC4-A0D3-D077D1FF747B}" xr6:coauthVersionLast="45" xr6:coauthVersionMax="45" xr10:uidLastSave="{00000000-0000-0000-0000-000000000000}"/>
  <bookViews>
    <workbookView xWindow="-120" yWindow="-120" windowWidth="23280" windowHeight="11250" xr2:uid="{CA381623-F6F4-43AB-9997-C4477BC49B54}"/>
  </bookViews>
  <sheets>
    <sheet name="Summary" sheetId="8" r:id="rId1"/>
    <sheet name="Source 4 Series 3 Lustr X8 ETL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5" i="8" l="1"/>
  <c r="E15" i="8"/>
  <c r="F15" i="8"/>
  <c r="C15" i="8"/>
  <c r="D30" i="8" l="1"/>
  <c r="E30" i="8"/>
  <c r="F30" i="8"/>
  <c r="C30" i="8"/>
  <c r="D29" i="8"/>
  <c r="E29" i="8"/>
  <c r="F29" i="8"/>
  <c r="C29" i="8"/>
  <c r="D28" i="8"/>
  <c r="E28" i="8"/>
  <c r="F28" i="8"/>
  <c r="C28" i="8"/>
  <c r="D27" i="8"/>
  <c r="E27" i="8"/>
  <c r="F27" i="8"/>
  <c r="C27" i="8"/>
  <c r="D26" i="8"/>
  <c r="E26" i="8"/>
  <c r="F26" i="8"/>
  <c r="C26" i="8"/>
  <c r="D25" i="8"/>
  <c r="E25" i="8"/>
  <c r="F25" i="8"/>
  <c r="C25" i="8"/>
  <c r="D24" i="8"/>
  <c r="E24" i="8"/>
  <c r="F24" i="8"/>
  <c r="C24" i="8"/>
  <c r="D23" i="8"/>
  <c r="E23" i="8"/>
  <c r="F23" i="8"/>
  <c r="C23" i="8"/>
  <c r="D22" i="8"/>
  <c r="E22" i="8"/>
  <c r="F22" i="8"/>
  <c r="C22" i="8"/>
  <c r="D21" i="8"/>
  <c r="E21" i="8"/>
  <c r="F21" i="8"/>
  <c r="C21" i="8"/>
  <c r="D20" i="8"/>
  <c r="E20" i="8"/>
  <c r="F20" i="8"/>
  <c r="C20" i="8"/>
</calcChain>
</file>

<file path=xl/sharedStrings.xml><?xml version="1.0" encoding="utf-8"?>
<sst xmlns="http://schemas.openxmlformats.org/spreadsheetml/2006/main" count="98" uniqueCount="32">
  <si>
    <t>Right</t>
  </si>
  <si>
    <t>Left</t>
  </si>
  <si>
    <t>Back</t>
  </si>
  <si>
    <t>Front</t>
  </si>
  <si>
    <t>FREQ</t>
  </si>
  <si>
    <t>SOUND PRESSURE LEVEL (dB)</t>
  </si>
  <si>
    <t>dBA</t>
  </si>
  <si>
    <t>R</t>
  </si>
  <si>
    <t>F</t>
  </si>
  <si>
    <t>B</t>
  </si>
  <si>
    <t>L</t>
  </si>
  <si>
    <t>STATIC</t>
  </si>
  <si>
    <t>dBA (Avg)</t>
  </si>
  <si>
    <t>Date:</t>
  </si>
  <si>
    <t>Client:</t>
  </si>
  <si>
    <t>Electronic Theater Controls</t>
  </si>
  <si>
    <t>Contact:</t>
  </si>
  <si>
    <t>Mark Esakoff</t>
  </si>
  <si>
    <t>Description:</t>
  </si>
  <si>
    <t>4. Microphone heights were aligned with the center of the yoke for the lighting fixture.</t>
  </si>
  <si>
    <t>3. Microphones were placed horizontally in all four (4) directions at a distance of 1m from the lighting fixture.</t>
  </si>
  <si>
    <t>2. Microphone positions are as shown in the diagram below, with one microphone per side.</t>
  </si>
  <si>
    <t>1. Lighting fixture were installed by the manufacturer on a tripod and placed in the center of the anechoic chamber.</t>
  </si>
  <si>
    <t>Static</t>
  </si>
  <si>
    <t>Avg</t>
  </si>
  <si>
    <t>Sound Pressure Level (dBA)</t>
  </si>
  <si>
    <t>Operation</t>
  </si>
  <si>
    <t>Anechoic Chamber Ambient</t>
  </si>
  <si>
    <t>N/A</t>
  </si>
  <si>
    <t>ANECHOIC AMBIENT LEVEL</t>
  </si>
  <si>
    <t>5. Fixture was pointed down towards the floor for all tested conditions.</t>
  </si>
  <si>
    <t>Source 4 Series 3 Lustr X8 ETL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</si>
</sst>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theme="7" tint="0.59999389629810485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8E1E1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0" fillId="0" borderId="6" xfId="0" applyFont="1" applyBorder="1" applyAlignment="1">
      <alignment horizontal="right"/>
    </xf>
    <xf numFmtId="0" fontId="0" fillId="0" borderId="2" xfId="0" applyFont="1" applyBorder="1" applyAlignment="1">
      <alignment horizontal="right"/>
    </xf>
    <xf numFmtId="0" fontId="0" fillId="0" borderId="7" xfId="0" applyFont="1" applyBorder="1" applyAlignment="1">
      <alignment horizontal="right"/>
    </xf>
    <xf numFmtId="0" fontId="0" fillId="0" borderId="0" xfId="0" applyBorder="1"/>
    <xf numFmtId="0" fontId="3" fillId="0" borderId="1" xfId="0" applyFont="1" applyBorder="1" applyAlignment="1">
      <alignment horizontal="right"/>
    </xf>
    <xf numFmtId="164" fontId="0" fillId="0" borderId="8" xfId="0" applyNumberFormat="1" applyBorder="1"/>
    <xf numFmtId="164" fontId="0" fillId="0" borderId="9" xfId="0" applyNumberFormat="1" applyBorder="1" applyAlignment="1">
      <alignment horizontal="right"/>
    </xf>
    <xf numFmtId="164" fontId="0" fillId="0" borderId="9" xfId="0" applyNumberFormat="1" applyBorder="1"/>
    <xf numFmtId="164" fontId="0" fillId="0" borderId="10" xfId="0" applyNumberFormat="1" applyBorder="1"/>
    <xf numFmtId="164" fontId="0" fillId="0" borderId="11" xfId="0" applyNumberFormat="1" applyBorder="1"/>
    <xf numFmtId="164" fontId="0" fillId="0" borderId="0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164" fontId="0" fillId="0" borderId="14" xfId="0" applyNumberFormat="1" applyBorder="1"/>
    <xf numFmtId="164" fontId="0" fillId="0" borderId="15" xfId="0" applyNumberFormat="1" applyBorder="1"/>
    <xf numFmtId="164" fontId="0" fillId="0" borderId="0" xfId="0" applyNumberFormat="1"/>
    <xf numFmtId="164" fontId="0" fillId="0" borderId="1" xfId="0" applyNumberFormat="1" applyBorder="1"/>
    <xf numFmtId="0" fontId="1" fillId="0" borderId="0" xfId="0" applyFont="1" applyAlignment="1">
      <alignment horizontal="right"/>
    </xf>
    <xf numFmtId="0" fontId="0" fillId="0" borderId="0" xfId="0" applyFont="1"/>
    <xf numFmtId="0" fontId="6" fillId="0" borderId="0" xfId="0" applyFont="1" applyFill="1" applyBorder="1" applyAlignment="1"/>
    <xf numFmtId="0" fontId="1" fillId="3" borderId="2" xfId="0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9" fontId="1" fillId="0" borderId="19" xfId="0" applyNumberFormat="1" applyFont="1" applyBorder="1" applyAlignment="1">
      <alignment horizontal="center"/>
    </xf>
    <xf numFmtId="9" fontId="1" fillId="0" borderId="20" xfId="0" applyNumberFormat="1" applyFont="1" applyBorder="1" applyAlignment="1">
      <alignment horizontal="center"/>
    </xf>
    <xf numFmtId="164" fontId="1" fillId="0" borderId="18" xfId="0" applyNumberFormat="1" applyFont="1" applyBorder="1" applyAlignment="1">
      <alignment horizontal="center"/>
    </xf>
    <xf numFmtId="164" fontId="1" fillId="0" borderId="19" xfId="0" applyNumberFormat="1" applyFont="1" applyBorder="1" applyAlignment="1">
      <alignment horizontal="center"/>
    </xf>
    <xf numFmtId="164" fontId="1" fillId="0" borderId="20" xfId="0" applyNumberFormat="1" applyFont="1" applyBorder="1" applyAlignment="1">
      <alignment horizontal="center"/>
    </xf>
    <xf numFmtId="164" fontId="0" fillId="0" borderId="16" xfId="0" applyNumberFormat="1" applyBorder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164" fontId="0" fillId="0" borderId="21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/>
    </xf>
    <xf numFmtId="0" fontId="1" fillId="0" borderId="0" xfId="0" applyFont="1" applyBorder="1" applyAlignment="1"/>
    <xf numFmtId="0" fontId="2" fillId="0" borderId="0" xfId="0" applyFont="1" applyBorder="1" applyAlignment="1"/>
    <xf numFmtId="0" fontId="1" fillId="0" borderId="0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164" fontId="4" fillId="0" borderId="0" xfId="0" applyNumberFormat="1" applyFont="1" applyBorder="1"/>
    <xf numFmtId="0" fontId="3" fillId="0" borderId="0" xfId="0" applyFont="1" applyBorder="1" applyAlignment="1">
      <alignment horizontal="right"/>
    </xf>
    <xf numFmtId="164" fontId="5" fillId="0" borderId="0" xfId="0" applyNumberFormat="1" applyFont="1" applyBorder="1" applyAlignment="1"/>
    <xf numFmtId="164" fontId="5" fillId="0" borderId="1" xfId="0" applyNumberFormat="1" applyFont="1" applyBorder="1"/>
    <xf numFmtId="14" fontId="0" fillId="0" borderId="0" xfId="0" applyNumberFormat="1" applyAlignment="1">
      <alignment horizontal="left"/>
    </xf>
    <xf numFmtId="9" fontId="0" fillId="0" borderId="0" xfId="0" applyNumberFormat="1"/>
    <xf numFmtId="164" fontId="5" fillId="0" borderId="3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9" fontId="1" fillId="0" borderId="3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E7676"/>
      <color rgb="FF8E1E1E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Source 4 Series 3 Lustr X8 ETL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'Source 4 Series 3 Lustr X8 ETL'!$B$38</c:f>
              <c:strCache>
                <c:ptCount val="1"/>
                <c:pt idx="0">
                  <c:v>Static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'Source 4 Series 3 Lustr X8 ETL'!$A$4:$A$34</c:f>
              <c:numCache>
                <c:formatCode>General</c:formatCode>
                <c:ptCount val="3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  <c:pt idx="11">
                  <c:v>250</c:v>
                </c:pt>
                <c:pt idx="12">
                  <c:v>315</c:v>
                </c:pt>
                <c:pt idx="13">
                  <c:v>400</c:v>
                </c:pt>
                <c:pt idx="14">
                  <c:v>500</c:v>
                </c:pt>
                <c:pt idx="15">
                  <c:v>630</c:v>
                </c:pt>
                <c:pt idx="16">
                  <c:v>800</c:v>
                </c:pt>
                <c:pt idx="17">
                  <c:v>1000</c:v>
                </c:pt>
                <c:pt idx="18">
                  <c:v>1250</c:v>
                </c:pt>
                <c:pt idx="19">
                  <c:v>1600</c:v>
                </c:pt>
                <c:pt idx="20">
                  <c:v>2000</c:v>
                </c:pt>
                <c:pt idx="21">
                  <c:v>2500</c:v>
                </c:pt>
                <c:pt idx="22">
                  <c:v>3150</c:v>
                </c:pt>
                <c:pt idx="23">
                  <c:v>4000</c:v>
                </c:pt>
                <c:pt idx="24">
                  <c:v>5000</c:v>
                </c:pt>
                <c:pt idx="25">
                  <c:v>6300</c:v>
                </c:pt>
                <c:pt idx="26">
                  <c:v>8000</c:v>
                </c:pt>
                <c:pt idx="27">
                  <c:v>10000</c:v>
                </c:pt>
                <c:pt idx="28">
                  <c:v>12500</c:v>
                </c:pt>
                <c:pt idx="29">
                  <c:v>16000</c:v>
                </c:pt>
                <c:pt idx="30">
                  <c:v>20000</c:v>
                </c:pt>
              </c:numCache>
            </c:numRef>
          </c:cat>
          <c:val>
            <c:numRef>
              <c:f>'Source 4 Series 3 Lustr X8 ETL'!$B$39:$B$69</c:f>
              <c:numCache>
                <c:formatCode>General</c:formatCode>
                <c:ptCount val="31"/>
                <c:pt idx="0">
                  <c:v>22.599098001622885</c:v>
                </c:pt>
                <c:pt idx="1">
                  <c:v>20.226986799685314</c:v>
                </c:pt>
                <c:pt idx="2">
                  <c:v>15.521287461739107</c:v>
                </c:pt>
                <c:pt idx="3">
                  <c:v>18.436431049747657</c:v>
                </c:pt>
                <c:pt idx="4">
                  <c:v>14.644957278991706</c:v>
                </c:pt>
                <c:pt idx="5">
                  <c:v>20.010365799510009</c:v>
                </c:pt>
                <c:pt idx="6">
                  <c:v>9.0989271025452698</c:v>
                </c:pt>
                <c:pt idx="7">
                  <c:v>5.6114628566178713</c:v>
                </c:pt>
                <c:pt idx="8">
                  <c:v>4.9240998579574757</c:v>
                </c:pt>
                <c:pt idx="9">
                  <c:v>-0.27439434857970835</c:v>
                </c:pt>
                <c:pt idx="10">
                  <c:v>-1.9306314358753083</c:v>
                </c:pt>
                <c:pt idx="11">
                  <c:v>-1.5414155486415471</c:v>
                </c:pt>
                <c:pt idx="12">
                  <c:v>-0.63332867946322713</c:v>
                </c:pt>
                <c:pt idx="13">
                  <c:v>-0.25653622691463984</c:v>
                </c:pt>
                <c:pt idx="14">
                  <c:v>-0.2147008408834428</c:v>
                </c:pt>
                <c:pt idx="15">
                  <c:v>-0.22055250488146033</c:v>
                </c:pt>
                <c:pt idx="16">
                  <c:v>0.82031325684124679</c:v>
                </c:pt>
                <c:pt idx="17">
                  <c:v>1.2691528160318368</c:v>
                </c:pt>
                <c:pt idx="18">
                  <c:v>2.0784088552533286</c:v>
                </c:pt>
                <c:pt idx="19">
                  <c:v>3.5446153790690698</c:v>
                </c:pt>
                <c:pt idx="20">
                  <c:v>3.2921376282012984</c:v>
                </c:pt>
                <c:pt idx="21">
                  <c:v>4.0618044391597214</c:v>
                </c:pt>
                <c:pt idx="22">
                  <c:v>4.9517741439430445</c:v>
                </c:pt>
                <c:pt idx="23">
                  <c:v>5.8936979814699235</c:v>
                </c:pt>
                <c:pt idx="24">
                  <c:v>6.6727073290694365</c:v>
                </c:pt>
                <c:pt idx="25">
                  <c:v>7.2317168502816278</c:v>
                </c:pt>
                <c:pt idx="26">
                  <c:v>7.6073856920268588</c:v>
                </c:pt>
                <c:pt idx="27">
                  <c:v>7.8784302262146415</c:v>
                </c:pt>
                <c:pt idx="28">
                  <c:v>8.9922380892643297</c:v>
                </c:pt>
                <c:pt idx="29">
                  <c:v>11.518354354786936</c:v>
                </c:pt>
                <c:pt idx="30">
                  <c:v>8.5977699520494575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4-4F51-BC06-BDB65ACB7EB9}"/>
            </c:ext>
          </c:extLst>
        </c:ser>
        <c:ser>
          <c:idx val="1"/>
          <c:order val="1"/>
          <c:tx>
            <c:strRef>
              <c:f>'Source 4 Series 3 Lustr X8 ETL'!$C$38</c:f>
              <c:strCache>
                <c:ptCount val="1"/>
                <c:pt idx="0">
                  <c:v>10%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'Source 4 Series 3 Lustr X8 ETL'!$A$4:$A$34</c:f>
              <c:numCache>
                <c:formatCode>General</c:formatCode>
                <c:ptCount val="3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  <c:pt idx="11">
                  <c:v>250</c:v>
                </c:pt>
                <c:pt idx="12">
                  <c:v>315</c:v>
                </c:pt>
                <c:pt idx="13">
                  <c:v>400</c:v>
                </c:pt>
                <c:pt idx="14">
                  <c:v>500</c:v>
                </c:pt>
                <c:pt idx="15">
                  <c:v>630</c:v>
                </c:pt>
                <c:pt idx="16">
                  <c:v>800</c:v>
                </c:pt>
                <c:pt idx="17">
                  <c:v>1000</c:v>
                </c:pt>
                <c:pt idx="18">
                  <c:v>1250</c:v>
                </c:pt>
                <c:pt idx="19">
                  <c:v>1600</c:v>
                </c:pt>
                <c:pt idx="20">
                  <c:v>2000</c:v>
                </c:pt>
                <c:pt idx="21">
                  <c:v>2500</c:v>
                </c:pt>
                <c:pt idx="22">
                  <c:v>3150</c:v>
                </c:pt>
                <c:pt idx="23">
                  <c:v>4000</c:v>
                </c:pt>
                <c:pt idx="24">
                  <c:v>5000</c:v>
                </c:pt>
                <c:pt idx="25">
                  <c:v>6300</c:v>
                </c:pt>
                <c:pt idx="26">
                  <c:v>8000</c:v>
                </c:pt>
                <c:pt idx="27">
                  <c:v>10000</c:v>
                </c:pt>
                <c:pt idx="28">
                  <c:v>12500</c:v>
                </c:pt>
                <c:pt idx="29">
                  <c:v>16000</c:v>
                </c:pt>
                <c:pt idx="30">
                  <c:v>20000</c:v>
                </c:pt>
              </c:numCache>
            </c:numRef>
          </c:cat>
          <c:val>
            <c:numRef>
              <c:f>'Source 4 Series 3 Lustr X8 ETL'!$C$39:$C$69</c:f>
              <c:numCache>
                <c:formatCode>General</c:formatCode>
                <c:ptCount val="31"/>
                <c:pt idx="0">
                  <c:v>22.405110966289644</c:v>
                </c:pt>
                <c:pt idx="1">
                  <c:v>20.57257614285809</c:v>
                </c:pt>
                <c:pt idx="2">
                  <c:v>15.935175382114762</c:v>
                </c:pt>
                <c:pt idx="3">
                  <c:v>19.437264282275304</c:v>
                </c:pt>
                <c:pt idx="4">
                  <c:v>16.894746261071216</c:v>
                </c:pt>
                <c:pt idx="5">
                  <c:v>24.288566484630422</c:v>
                </c:pt>
                <c:pt idx="6">
                  <c:v>8.1980372335416458</c:v>
                </c:pt>
                <c:pt idx="7">
                  <c:v>10.331446972850882</c:v>
                </c:pt>
                <c:pt idx="8">
                  <c:v>10.973591086911346</c:v>
                </c:pt>
                <c:pt idx="9">
                  <c:v>3.6746916724468686</c:v>
                </c:pt>
                <c:pt idx="10">
                  <c:v>5.5321494694196192</c:v>
                </c:pt>
                <c:pt idx="11">
                  <c:v>7.8751786838367606</c:v>
                </c:pt>
                <c:pt idx="12">
                  <c:v>9.878553650968378</c:v>
                </c:pt>
                <c:pt idx="13">
                  <c:v>18.870460630648363</c:v>
                </c:pt>
                <c:pt idx="14">
                  <c:v>13.53401293562324</c:v>
                </c:pt>
                <c:pt idx="15">
                  <c:v>8.602690816636068</c:v>
                </c:pt>
                <c:pt idx="16">
                  <c:v>9.6585957670874407</c:v>
                </c:pt>
                <c:pt idx="17">
                  <c:v>11.599480663100259</c:v>
                </c:pt>
                <c:pt idx="18">
                  <c:v>7.1150010118312972</c:v>
                </c:pt>
                <c:pt idx="19">
                  <c:v>5.3296200710451878</c:v>
                </c:pt>
                <c:pt idx="20">
                  <c:v>4.9609969223668173</c:v>
                </c:pt>
                <c:pt idx="21">
                  <c:v>4.6496782842969919</c:v>
                </c:pt>
                <c:pt idx="22">
                  <c:v>5.1899804953570312</c:v>
                </c:pt>
                <c:pt idx="23">
                  <c:v>6.0011129436220649</c:v>
                </c:pt>
                <c:pt idx="24">
                  <c:v>6.8611623627020384</c:v>
                </c:pt>
                <c:pt idx="25">
                  <c:v>7.6933403580859903</c:v>
                </c:pt>
                <c:pt idx="26">
                  <c:v>7.7817897626206269</c:v>
                </c:pt>
                <c:pt idx="27">
                  <c:v>7.930199228804522</c:v>
                </c:pt>
                <c:pt idx="28">
                  <c:v>9.117620916561874</c:v>
                </c:pt>
                <c:pt idx="29">
                  <c:v>11.775837793428439</c:v>
                </c:pt>
                <c:pt idx="30">
                  <c:v>8.5867193372493009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4-4F51-BC06-BDB65ACB7EB9}"/>
            </c:ext>
          </c:extLst>
        </c:ser>
        <c:ser>
          <c:idx val="2"/>
          <c:order val="2"/>
          <c:tx>
            <c:strRef>
              <c:f>'Source 4 Series 3 Lustr X8 ETL'!$D$38</c:f>
              <c:strCache>
                <c:ptCount val="1"/>
                <c:pt idx="0">
                  <c:v>20%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'Source 4 Series 3 Lustr X8 ETL'!$A$4:$A$34</c:f>
              <c:numCache>
                <c:formatCode>General</c:formatCode>
                <c:ptCount val="3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  <c:pt idx="11">
                  <c:v>250</c:v>
                </c:pt>
                <c:pt idx="12">
                  <c:v>315</c:v>
                </c:pt>
                <c:pt idx="13">
                  <c:v>400</c:v>
                </c:pt>
                <c:pt idx="14">
                  <c:v>500</c:v>
                </c:pt>
                <c:pt idx="15">
                  <c:v>630</c:v>
                </c:pt>
                <c:pt idx="16">
                  <c:v>800</c:v>
                </c:pt>
                <c:pt idx="17">
                  <c:v>1000</c:v>
                </c:pt>
                <c:pt idx="18">
                  <c:v>1250</c:v>
                </c:pt>
                <c:pt idx="19">
                  <c:v>1600</c:v>
                </c:pt>
                <c:pt idx="20">
                  <c:v>2000</c:v>
                </c:pt>
                <c:pt idx="21">
                  <c:v>2500</c:v>
                </c:pt>
                <c:pt idx="22">
                  <c:v>3150</c:v>
                </c:pt>
                <c:pt idx="23">
                  <c:v>4000</c:v>
                </c:pt>
                <c:pt idx="24">
                  <c:v>5000</c:v>
                </c:pt>
                <c:pt idx="25">
                  <c:v>6300</c:v>
                </c:pt>
                <c:pt idx="26">
                  <c:v>8000</c:v>
                </c:pt>
                <c:pt idx="27">
                  <c:v>10000</c:v>
                </c:pt>
                <c:pt idx="28">
                  <c:v>12500</c:v>
                </c:pt>
                <c:pt idx="29">
                  <c:v>16000</c:v>
                </c:pt>
                <c:pt idx="30">
                  <c:v>20000</c:v>
                </c:pt>
              </c:numCache>
            </c:numRef>
          </c:cat>
          <c:val>
            <c:numRef>
              <c:f>'Source 4 Series 3 Lustr X8 ETL'!$D$39:$D$69</c:f>
              <c:numCache>
                <c:formatCode>General</c:formatCode>
                <c:ptCount val="31"/>
                <c:pt idx="0">
                  <c:v>22.667060776020978</c:v>
                </c:pt>
                <c:pt idx="1">
                  <c:v>21.626984564113343</c:v>
                </c:pt>
                <c:pt idx="2">
                  <c:v>16.598940434927439</c:v>
                </c:pt>
                <c:pt idx="3">
                  <c:v>21.867080892625065</c:v>
                </c:pt>
                <c:pt idx="4">
                  <c:v>15.445072558833367</c:v>
                </c:pt>
                <c:pt idx="5">
                  <c:v>21.706440289458627</c:v>
                </c:pt>
                <c:pt idx="6">
                  <c:v>9.0629041863745474</c:v>
                </c:pt>
                <c:pt idx="7">
                  <c:v>9.3679027577441367</c:v>
                </c:pt>
                <c:pt idx="8">
                  <c:v>15.067245924668638</c:v>
                </c:pt>
                <c:pt idx="9">
                  <c:v>15.334429576151432</c:v>
                </c:pt>
                <c:pt idx="10">
                  <c:v>8.5347734937191362</c:v>
                </c:pt>
                <c:pt idx="11">
                  <c:v>11.285595220600971</c:v>
                </c:pt>
                <c:pt idx="12">
                  <c:v>19.92928033719145</c:v>
                </c:pt>
                <c:pt idx="13">
                  <c:v>20.731098802345155</c:v>
                </c:pt>
                <c:pt idx="14">
                  <c:v>19.739282286655914</c:v>
                </c:pt>
                <c:pt idx="15">
                  <c:v>14.39270754658131</c:v>
                </c:pt>
                <c:pt idx="16">
                  <c:v>15.700605523183395</c:v>
                </c:pt>
                <c:pt idx="17">
                  <c:v>18.080956361446379</c:v>
                </c:pt>
                <c:pt idx="18">
                  <c:v>13.299436748381019</c:v>
                </c:pt>
                <c:pt idx="19">
                  <c:v>10.508836515460665</c:v>
                </c:pt>
                <c:pt idx="20">
                  <c:v>9.5502329147914935</c:v>
                </c:pt>
                <c:pt idx="21">
                  <c:v>6.8446617101503344</c:v>
                </c:pt>
                <c:pt idx="22">
                  <c:v>6.1245224123530759</c:v>
                </c:pt>
                <c:pt idx="23">
                  <c:v>6.3939982791378842</c:v>
                </c:pt>
                <c:pt idx="24">
                  <c:v>7.2964319400151902</c:v>
                </c:pt>
                <c:pt idx="25">
                  <c:v>7.7024084998852516</c:v>
                </c:pt>
                <c:pt idx="26">
                  <c:v>7.8220945218203957</c:v>
                </c:pt>
                <c:pt idx="27">
                  <c:v>7.9807911279531742</c:v>
                </c:pt>
                <c:pt idx="28">
                  <c:v>9.1940105257617724</c:v>
                </c:pt>
                <c:pt idx="29">
                  <c:v>11.918352319549156</c:v>
                </c:pt>
                <c:pt idx="30">
                  <c:v>8.6113849292613551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4-4F51-BC06-BDB65ACB7EB9}"/>
            </c:ext>
          </c:extLst>
        </c:ser>
        <c:ser>
          <c:idx val="3"/>
          <c:order val="3"/>
          <c:tx>
            <c:strRef>
              <c:f>'Source 4 Series 3 Lustr X8 ETL'!$E$38</c:f>
              <c:strCache>
                <c:ptCount val="1"/>
                <c:pt idx="0">
                  <c:v>30%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'Source 4 Series 3 Lustr X8 ETL'!$A$4:$A$34</c:f>
              <c:numCache>
                <c:formatCode>General</c:formatCode>
                <c:ptCount val="3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  <c:pt idx="11">
                  <c:v>250</c:v>
                </c:pt>
                <c:pt idx="12">
                  <c:v>315</c:v>
                </c:pt>
                <c:pt idx="13">
                  <c:v>400</c:v>
                </c:pt>
                <c:pt idx="14">
                  <c:v>500</c:v>
                </c:pt>
                <c:pt idx="15">
                  <c:v>630</c:v>
                </c:pt>
                <c:pt idx="16">
                  <c:v>800</c:v>
                </c:pt>
                <c:pt idx="17">
                  <c:v>1000</c:v>
                </c:pt>
                <c:pt idx="18">
                  <c:v>1250</c:v>
                </c:pt>
                <c:pt idx="19">
                  <c:v>1600</c:v>
                </c:pt>
                <c:pt idx="20">
                  <c:v>2000</c:v>
                </c:pt>
                <c:pt idx="21">
                  <c:v>2500</c:v>
                </c:pt>
                <c:pt idx="22">
                  <c:v>3150</c:v>
                </c:pt>
                <c:pt idx="23">
                  <c:v>4000</c:v>
                </c:pt>
                <c:pt idx="24">
                  <c:v>5000</c:v>
                </c:pt>
                <c:pt idx="25">
                  <c:v>6300</c:v>
                </c:pt>
                <c:pt idx="26">
                  <c:v>8000</c:v>
                </c:pt>
                <c:pt idx="27">
                  <c:v>10000</c:v>
                </c:pt>
                <c:pt idx="28">
                  <c:v>12500</c:v>
                </c:pt>
                <c:pt idx="29">
                  <c:v>16000</c:v>
                </c:pt>
                <c:pt idx="30">
                  <c:v>20000</c:v>
                </c:pt>
              </c:numCache>
            </c:numRef>
          </c:cat>
          <c:val>
            <c:numRef>
              <c:f>'Source 4 Series 3 Lustr X8 ETL'!$E$39:$E$69</c:f>
              <c:numCache>
                <c:formatCode>General</c:formatCode>
                <c:ptCount val="31"/>
                <c:pt idx="0">
                  <c:v>22.417334302927536</c:v>
                </c:pt>
                <c:pt idx="1">
                  <c:v>21.033939092793872</c:v>
                </c:pt>
                <c:pt idx="2">
                  <c:v>16.263376904773001</c:v>
                </c:pt>
                <c:pt idx="3">
                  <c:v>19.321742548893504</c:v>
                </c:pt>
                <c:pt idx="4">
                  <c:v>15.909126653204707</c:v>
                </c:pt>
                <c:pt idx="5">
                  <c:v>20.476114503797309</c:v>
                </c:pt>
                <c:pt idx="6">
                  <c:v>10.621529692184788</c:v>
                </c:pt>
                <c:pt idx="7">
                  <c:v>13.179674222017326</c:v>
                </c:pt>
                <c:pt idx="8">
                  <c:v>12.372071069805884</c:v>
                </c:pt>
                <c:pt idx="9">
                  <c:v>21.771176214531302</c:v>
                </c:pt>
                <c:pt idx="10">
                  <c:v>14.922543581615985</c:v>
                </c:pt>
                <c:pt idx="11">
                  <c:v>14.213710595698522</c:v>
                </c:pt>
                <c:pt idx="12">
                  <c:v>16.900293490847332</c:v>
                </c:pt>
                <c:pt idx="13">
                  <c:v>22.450915093632133</c:v>
                </c:pt>
                <c:pt idx="14">
                  <c:v>24.63445950757179</c:v>
                </c:pt>
                <c:pt idx="15">
                  <c:v>19.033784675189921</c:v>
                </c:pt>
                <c:pt idx="16">
                  <c:v>20.214450193217569</c:v>
                </c:pt>
                <c:pt idx="17">
                  <c:v>22.886038426012451</c:v>
                </c:pt>
                <c:pt idx="18">
                  <c:v>18.405277607346477</c:v>
                </c:pt>
                <c:pt idx="19">
                  <c:v>16.072924907402889</c:v>
                </c:pt>
                <c:pt idx="20">
                  <c:v>15.271212374511151</c:v>
                </c:pt>
                <c:pt idx="21">
                  <c:v>11.36328220901696</c:v>
                </c:pt>
                <c:pt idx="22">
                  <c:v>8.7401802166972438</c:v>
                </c:pt>
                <c:pt idx="23">
                  <c:v>7.8064297690587994</c:v>
                </c:pt>
                <c:pt idx="24">
                  <c:v>8.0107499412091414</c:v>
                </c:pt>
                <c:pt idx="25">
                  <c:v>8.571696987972194</c:v>
                </c:pt>
                <c:pt idx="26">
                  <c:v>7.9625343591910447</c:v>
                </c:pt>
                <c:pt idx="27">
                  <c:v>7.9775311231836508</c:v>
                </c:pt>
                <c:pt idx="28">
                  <c:v>9.2698595217098205</c:v>
                </c:pt>
                <c:pt idx="29">
                  <c:v>12.092829771068464</c:v>
                </c:pt>
                <c:pt idx="30">
                  <c:v>8.6293322868825406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4-4F51-BC06-BDB65ACB7EB9}"/>
            </c:ext>
          </c:extLst>
        </c:ser>
        <c:ser>
          <c:idx val="4"/>
          <c:order val="4"/>
          <c:tx>
            <c:strRef>
              <c:f>'Source 4 Series 3 Lustr X8 ETL'!$F$38</c:f>
              <c:strCache>
                <c:ptCount val="1"/>
                <c:pt idx="0">
                  <c:v>40%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'Source 4 Series 3 Lustr X8 ETL'!$A$4:$A$34</c:f>
              <c:numCache>
                <c:formatCode>General</c:formatCode>
                <c:ptCount val="3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  <c:pt idx="11">
                  <c:v>250</c:v>
                </c:pt>
                <c:pt idx="12">
                  <c:v>315</c:v>
                </c:pt>
                <c:pt idx="13">
                  <c:v>400</c:v>
                </c:pt>
                <c:pt idx="14">
                  <c:v>500</c:v>
                </c:pt>
                <c:pt idx="15">
                  <c:v>630</c:v>
                </c:pt>
                <c:pt idx="16">
                  <c:v>800</c:v>
                </c:pt>
                <c:pt idx="17">
                  <c:v>1000</c:v>
                </c:pt>
                <c:pt idx="18">
                  <c:v>1250</c:v>
                </c:pt>
                <c:pt idx="19">
                  <c:v>1600</c:v>
                </c:pt>
                <c:pt idx="20">
                  <c:v>2000</c:v>
                </c:pt>
                <c:pt idx="21">
                  <c:v>2500</c:v>
                </c:pt>
                <c:pt idx="22">
                  <c:v>3150</c:v>
                </c:pt>
                <c:pt idx="23">
                  <c:v>4000</c:v>
                </c:pt>
                <c:pt idx="24">
                  <c:v>5000</c:v>
                </c:pt>
                <c:pt idx="25">
                  <c:v>6300</c:v>
                </c:pt>
                <c:pt idx="26">
                  <c:v>8000</c:v>
                </c:pt>
                <c:pt idx="27">
                  <c:v>10000</c:v>
                </c:pt>
                <c:pt idx="28">
                  <c:v>12500</c:v>
                </c:pt>
                <c:pt idx="29">
                  <c:v>16000</c:v>
                </c:pt>
                <c:pt idx="30">
                  <c:v>20000</c:v>
                </c:pt>
              </c:numCache>
            </c:numRef>
          </c:cat>
          <c:val>
            <c:numRef>
              <c:f>'Source 4 Series 3 Lustr X8 ETL'!$F$39:$F$69</c:f>
              <c:numCache>
                <c:formatCode>General</c:formatCode>
                <c:ptCount val="31"/>
                <c:pt idx="0">
                  <c:v>22.703761383709505</c:v>
                </c:pt>
                <c:pt idx="1">
                  <c:v>20.085871897449021</c:v>
                </c:pt>
                <c:pt idx="2">
                  <c:v>16.245446359150872</c:v>
                </c:pt>
                <c:pt idx="3">
                  <c:v>17.742147574929394</c:v>
                </c:pt>
                <c:pt idx="4">
                  <c:v>15.019408806018276</c:v>
                </c:pt>
                <c:pt idx="5">
                  <c:v>20.354648164409326</c:v>
                </c:pt>
                <c:pt idx="6">
                  <c:v>11.749901955651715</c:v>
                </c:pt>
                <c:pt idx="7">
                  <c:v>11.283719123628529</c:v>
                </c:pt>
                <c:pt idx="8">
                  <c:v>12.744914526516739</c:v>
                </c:pt>
                <c:pt idx="9">
                  <c:v>16.494321157235007</c:v>
                </c:pt>
                <c:pt idx="10">
                  <c:v>26.149846426695497</c:v>
                </c:pt>
                <c:pt idx="11">
                  <c:v>17.496670405077317</c:v>
                </c:pt>
                <c:pt idx="12">
                  <c:v>18.608408246555921</c:v>
                </c:pt>
                <c:pt idx="13">
                  <c:v>24.72995630698421</c:v>
                </c:pt>
                <c:pt idx="14">
                  <c:v>26.536234885553732</c:v>
                </c:pt>
                <c:pt idx="15">
                  <c:v>24.191664852121782</c:v>
                </c:pt>
                <c:pt idx="16">
                  <c:v>24.24062151646142</c:v>
                </c:pt>
                <c:pt idx="17">
                  <c:v>26.948912591712258</c:v>
                </c:pt>
                <c:pt idx="18">
                  <c:v>22.912510999363448</c:v>
                </c:pt>
                <c:pt idx="19">
                  <c:v>21.044588370570569</c:v>
                </c:pt>
                <c:pt idx="20">
                  <c:v>20.474647655805143</c:v>
                </c:pt>
                <c:pt idx="21">
                  <c:v>16.444739772191983</c:v>
                </c:pt>
                <c:pt idx="22">
                  <c:v>13.31565915346666</c:v>
                </c:pt>
                <c:pt idx="23">
                  <c:v>11.043858901339746</c:v>
                </c:pt>
                <c:pt idx="24">
                  <c:v>9.7604231533893007</c:v>
                </c:pt>
                <c:pt idx="25">
                  <c:v>9.2245790692764746</c:v>
                </c:pt>
                <c:pt idx="26">
                  <c:v>8.466547868450645</c:v>
                </c:pt>
                <c:pt idx="27">
                  <c:v>8.0381179264746603</c:v>
                </c:pt>
                <c:pt idx="28">
                  <c:v>9.3885464022004381</c:v>
                </c:pt>
                <c:pt idx="29">
                  <c:v>12.289032648386117</c:v>
                </c:pt>
                <c:pt idx="30">
                  <c:v>8.6874822797967504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4-4F51-BC06-BDB65ACB7EB9}"/>
            </c:ext>
          </c:extLst>
        </c:ser>
        <c:ser>
          <c:idx val="5"/>
          <c:order val="5"/>
          <c:tx>
            <c:strRef>
              <c:f>'Source 4 Series 3 Lustr X8 ETL'!$G$38</c:f>
              <c:strCache>
                <c:ptCount val="1"/>
                <c:pt idx="0">
                  <c:v>50%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'Source 4 Series 3 Lustr X8 ETL'!$A$4:$A$34</c:f>
              <c:numCache>
                <c:formatCode>General</c:formatCode>
                <c:ptCount val="3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  <c:pt idx="11">
                  <c:v>250</c:v>
                </c:pt>
                <c:pt idx="12">
                  <c:v>315</c:v>
                </c:pt>
                <c:pt idx="13">
                  <c:v>400</c:v>
                </c:pt>
                <c:pt idx="14">
                  <c:v>500</c:v>
                </c:pt>
                <c:pt idx="15">
                  <c:v>630</c:v>
                </c:pt>
                <c:pt idx="16">
                  <c:v>800</c:v>
                </c:pt>
                <c:pt idx="17">
                  <c:v>1000</c:v>
                </c:pt>
                <c:pt idx="18">
                  <c:v>1250</c:v>
                </c:pt>
                <c:pt idx="19">
                  <c:v>1600</c:v>
                </c:pt>
                <c:pt idx="20">
                  <c:v>2000</c:v>
                </c:pt>
                <c:pt idx="21">
                  <c:v>2500</c:v>
                </c:pt>
                <c:pt idx="22">
                  <c:v>3150</c:v>
                </c:pt>
                <c:pt idx="23">
                  <c:v>4000</c:v>
                </c:pt>
                <c:pt idx="24">
                  <c:v>5000</c:v>
                </c:pt>
                <c:pt idx="25">
                  <c:v>6300</c:v>
                </c:pt>
                <c:pt idx="26">
                  <c:v>8000</c:v>
                </c:pt>
                <c:pt idx="27">
                  <c:v>10000</c:v>
                </c:pt>
                <c:pt idx="28">
                  <c:v>12500</c:v>
                </c:pt>
                <c:pt idx="29">
                  <c:v>16000</c:v>
                </c:pt>
                <c:pt idx="30">
                  <c:v>20000</c:v>
                </c:pt>
              </c:numCache>
            </c:numRef>
          </c:cat>
          <c:val>
            <c:numRef>
              <c:f>'Source 4 Series 3 Lustr X8 ETL'!$G$39:$G$69</c:f>
              <c:numCache>
                <c:formatCode>General</c:formatCode>
                <c:ptCount val="31"/>
                <c:pt idx="0">
                  <c:v>23.69570457191546</c:v>
                </c:pt>
                <c:pt idx="1">
                  <c:v>23.848278263397901</c:v>
                </c:pt>
                <c:pt idx="2">
                  <c:v>17.296199130521266</c:v>
                </c:pt>
                <c:pt idx="3">
                  <c:v>21.560945782043841</c:v>
                </c:pt>
                <c:pt idx="4">
                  <c:v>20.181189070285608</c:v>
                </c:pt>
                <c:pt idx="5">
                  <c:v>22.059333829087628</c:v>
                </c:pt>
                <c:pt idx="6">
                  <c:v>13.006001380353684</c:v>
                </c:pt>
                <c:pt idx="7">
                  <c:v>13.476402766772241</c:v>
                </c:pt>
                <c:pt idx="8">
                  <c:v>15.33161290246113</c:v>
                </c:pt>
                <c:pt idx="9">
                  <c:v>17.134196686716653</c:v>
                </c:pt>
                <c:pt idx="10">
                  <c:v>24.521779874076145</c:v>
                </c:pt>
                <c:pt idx="11">
                  <c:v>27.621322870219728</c:v>
                </c:pt>
                <c:pt idx="12">
                  <c:v>21.44282799618631</c:v>
                </c:pt>
                <c:pt idx="13">
                  <c:v>27.631968354500838</c:v>
                </c:pt>
                <c:pt idx="14">
                  <c:v>29.411645246780655</c:v>
                </c:pt>
                <c:pt idx="15">
                  <c:v>26.924190595006539</c:v>
                </c:pt>
                <c:pt idx="16">
                  <c:v>27.681846021253055</c:v>
                </c:pt>
                <c:pt idx="17">
                  <c:v>30.342805873611209</c:v>
                </c:pt>
                <c:pt idx="18">
                  <c:v>26.564576613406803</c:v>
                </c:pt>
                <c:pt idx="19">
                  <c:v>24.94136489114457</c:v>
                </c:pt>
                <c:pt idx="20">
                  <c:v>24.729709052509833</c:v>
                </c:pt>
                <c:pt idx="21">
                  <c:v>20.901980746436177</c:v>
                </c:pt>
                <c:pt idx="22">
                  <c:v>17.912657039167321</c:v>
                </c:pt>
                <c:pt idx="23">
                  <c:v>15.53620959497494</c:v>
                </c:pt>
                <c:pt idx="24">
                  <c:v>12.898203151367623</c:v>
                </c:pt>
                <c:pt idx="25">
                  <c:v>10.342905182001745</c:v>
                </c:pt>
                <c:pt idx="26">
                  <c:v>9.0544240744867412</c:v>
                </c:pt>
                <c:pt idx="27">
                  <c:v>8.3752903958062426</c:v>
                </c:pt>
                <c:pt idx="28">
                  <c:v>9.5929125621860667</c:v>
                </c:pt>
                <c:pt idx="29">
                  <c:v>12.534955350469835</c:v>
                </c:pt>
                <c:pt idx="30">
                  <c:v>8.7423646422680008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F4-4F51-BC06-BDB65ACB7EB9}"/>
            </c:ext>
          </c:extLst>
        </c:ser>
        <c:ser>
          <c:idx val="6"/>
          <c:order val="6"/>
          <c:tx>
            <c:strRef>
              <c:f>'Source 4 Series 3 Lustr X8 ETL'!$H$38</c:f>
              <c:strCache>
                <c:ptCount val="1"/>
                <c:pt idx="0">
                  <c:v>60%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'Source 4 Series 3 Lustr X8 ETL'!$A$4:$A$34</c:f>
              <c:numCache>
                <c:formatCode>General</c:formatCode>
                <c:ptCount val="3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  <c:pt idx="11">
                  <c:v>250</c:v>
                </c:pt>
                <c:pt idx="12">
                  <c:v>315</c:v>
                </c:pt>
                <c:pt idx="13">
                  <c:v>400</c:v>
                </c:pt>
                <c:pt idx="14">
                  <c:v>500</c:v>
                </c:pt>
                <c:pt idx="15">
                  <c:v>630</c:v>
                </c:pt>
                <c:pt idx="16">
                  <c:v>800</c:v>
                </c:pt>
                <c:pt idx="17">
                  <c:v>1000</c:v>
                </c:pt>
                <c:pt idx="18">
                  <c:v>1250</c:v>
                </c:pt>
                <c:pt idx="19">
                  <c:v>1600</c:v>
                </c:pt>
                <c:pt idx="20">
                  <c:v>2000</c:v>
                </c:pt>
                <c:pt idx="21">
                  <c:v>2500</c:v>
                </c:pt>
                <c:pt idx="22">
                  <c:v>3150</c:v>
                </c:pt>
                <c:pt idx="23">
                  <c:v>4000</c:v>
                </c:pt>
                <c:pt idx="24">
                  <c:v>5000</c:v>
                </c:pt>
                <c:pt idx="25">
                  <c:v>6300</c:v>
                </c:pt>
                <c:pt idx="26">
                  <c:v>8000</c:v>
                </c:pt>
                <c:pt idx="27">
                  <c:v>10000</c:v>
                </c:pt>
                <c:pt idx="28">
                  <c:v>12500</c:v>
                </c:pt>
                <c:pt idx="29">
                  <c:v>16000</c:v>
                </c:pt>
                <c:pt idx="30">
                  <c:v>20000</c:v>
                </c:pt>
              </c:numCache>
            </c:numRef>
          </c:cat>
          <c:val>
            <c:numRef>
              <c:f>'Source 4 Series 3 Lustr X8 ETL'!$H$39:$H$69</c:f>
              <c:numCache>
                <c:formatCode>General</c:formatCode>
                <c:ptCount val="31"/>
                <c:pt idx="0">
                  <c:v>25.983907642374444</c:v>
                </c:pt>
                <c:pt idx="1">
                  <c:v>22.183661280737415</c:v>
                </c:pt>
                <c:pt idx="2">
                  <c:v>17.300498590691753</c:v>
                </c:pt>
                <c:pt idx="3">
                  <c:v>19.78533069289659</c:v>
                </c:pt>
                <c:pt idx="4">
                  <c:v>18.913010593557722</c:v>
                </c:pt>
                <c:pt idx="5">
                  <c:v>20.043909097548202</c:v>
                </c:pt>
                <c:pt idx="6">
                  <c:v>14.923359083021994</c:v>
                </c:pt>
                <c:pt idx="7">
                  <c:v>15.504376179384282</c:v>
                </c:pt>
                <c:pt idx="8">
                  <c:v>17.56530886948304</c:v>
                </c:pt>
                <c:pt idx="9">
                  <c:v>22.378067287921528</c:v>
                </c:pt>
                <c:pt idx="10">
                  <c:v>23.174978809668062</c:v>
                </c:pt>
                <c:pt idx="11">
                  <c:v>31.717304386730561</c:v>
                </c:pt>
                <c:pt idx="12">
                  <c:v>26.467949491591931</c:v>
                </c:pt>
                <c:pt idx="13">
                  <c:v>29.272723528205283</c:v>
                </c:pt>
                <c:pt idx="14">
                  <c:v>31.934178799477625</c:v>
                </c:pt>
                <c:pt idx="15">
                  <c:v>32.35155245035434</c:v>
                </c:pt>
                <c:pt idx="16">
                  <c:v>31.133829888920292</c:v>
                </c:pt>
                <c:pt idx="17">
                  <c:v>33.275038314719318</c:v>
                </c:pt>
                <c:pt idx="18">
                  <c:v>29.754331689939608</c:v>
                </c:pt>
                <c:pt idx="19">
                  <c:v>28.232656851882187</c:v>
                </c:pt>
                <c:pt idx="20">
                  <c:v>28.170123205625551</c:v>
                </c:pt>
                <c:pt idx="21">
                  <c:v>24.522965665553752</c:v>
                </c:pt>
                <c:pt idx="22">
                  <c:v>21.808874999119535</c:v>
                </c:pt>
                <c:pt idx="23">
                  <c:v>19.732799200533506</c:v>
                </c:pt>
                <c:pt idx="24">
                  <c:v>16.806255470474685</c:v>
                </c:pt>
                <c:pt idx="25">
                  <c:v>12.990849004496308</c:v>
                </c:pt>
                <c:pt idx="26">
                  <c:v>10.76907608384098</c:v>
                </c:pt>
                <c:pt idx="27">
                  <c:v>9.373200774064367</c:v>
                </c:pt>
                <c:pt idx="28">
                  <c:v>9.9604477985797537</c:v>
                </c:pt>
                <c:pt idx="29">
                  <c:v>12.799427384547883</c:v>
                </c:pt>
                <c:pt idx="30">
                  <c:v>8.8215240546274938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F4-4F51-BC06-BDB65ACB7EB9}"/>
            </c:ext>
          </c:extLst>
        </c:ser>
        <c:ser>
          <c:idx val="7"/>
          <c:order val="7"/>
          <c:tx>
            <c:strRef>
              <c:f>'Source 4 Series 3 Lustr X8 ETL'!$I$38</c:f>
              <c:strCache>
                <c:ptCount val="1"/>
                <c:pt idx="0">
                  <c:v>70%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'Source 4 Series 3 Lustr X8 ETL'!$A$4:$A$34</c:f>
              <c:numCache>
                <c:formatCode>General</c:formatCode>
                <c:ptCount val="3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  <c:pt idx="11">
                  <c:v>250</c:v>
                </c:pt>
                <c:pt idx="12">
                  <c:v>315</c:v>
                </c:pt>
                <c:pt idx="13">
                  <c:v>400</c:v>
                </c:pt>
                <c:pt idx="14">
                  <c:v>500</c:v>
                </c:pt>
                <c:pt idx="15">
                  <c:v>630</c:v>
                </c:pt>
                <c:pt idx="16">
                  <c:v>800</c:v>
                </c:pt>
                <c:pt idx="17">
                  <c:v>1000</c:v>
                </c:pt>
                <c:pt idx="18">
                  <c:v>1250</c:v>
                </c:pt>
                <c:pt idx="19">
                  <c:v>1600</c:v>
                </c:pt>
                <c:pt idx="20">
                  <c:v>2000</c:v>
                </c:pt>
                <c:pt idx="21">
                  <c:v>2500</c:v>
                </c:pt>
                <c:pt idx="22">
                  <c:v>3150</c:v>
                </c:pt>
                <c:pt idx="23">
                  <c:v>4000</c:v>
                </c:pt>
                <c:pt idx="24">
                  <c:v>5000</c:v>
                </c:pt>
                <c:pt idx="25">
                  <c:v>6300</c:v>
                </c:pt>
                <c:pt idx="26">
                  <c:v>8000</c:v>
                </c:pt>
                <c:pt idx="27">
                  <c:v>10000</c:v>
                </c:pt>
                <c:pt idx="28">
                  <c:v>12500</c:v>
                </c:pt>
                <c:pt idx="29">
                  <c:v>16000</c:v>
                </c:pt>
                <c:pt idx="30">
                  <c:v>20000</c:v>
                </c:pt>
              </c:numCache>
            </c:numRef>
          </c:cat>
          <c:val>
            <c:numRef>
              <c:f>'Source 4 Series 3 Lustr X8 ETL'!$I$39:$I$69</c:f>
              <c:numCache>
                <c:formatCode>General</c:formatCode>
                <c:ptCount val="31"/>
                <c:pt idx="0">
                  <c:v>23.038511603788663</c:v>
                </c:pt>
                <c:pt idx="1">
                  <c:v>20.952250955082835</c:v>
                </c:pt>
                <c:pt idx="2">
                  <c:v>16.415969044078757</c:v>
                </c:pt>
                <c:pt idx="3">
                  <c:v>21.163301770125287</c:v>
                </c:pt>
                <c:pt idx="4">
                  <c:v>18.683440986797436</c:v>
                </c:pt>
                <c:pt idx="5">
                  <c:v>20.443604729538649</c:v>
                </c:pt>
                <c:pt idx="6">
                  <c:v>16.830328240310674</c:v>
                </c:pt>
                <c:pt idx="7">
                  <c:v>17.348592352257164</c:v>
                </c:pt>
                <c:pt idx="8">
                  <c:v>17.910858876345145</c:v>
                </c:pt>
                <c:pt idx="9">
                  <c:v>19.846547342432352</c:v>
                </c:pt>
                <c:pt idx="10">
                  <c:v>23.862551294801825</c:v>
                </c:pt>
                <c:pt idx="11">
                  <c:v>30.49423665230735</c:v>
                </c:pt>
                <c:pt idx="12">
                  <c:v>31.999131074842236</c:v>
                </c:pt>
                <c:pt idx="13">
                  <c:v>31.369372366229157</c:v>
                </c:pt>
                <c:pt idx="14">
                  <c:v>33.477499585157808</c:v>
                </c:pt>
                <c:pt idx="15">
                  <c:v>30.906175585097102</c:v>
                </c:pt>
                <c:pt idx="16">
                  <c:v>33.907134311486658</c:v>
                </c:pt>
                <c:pt idx="17">
                  <c:v>35.827040789201178</c:v>
                </c:pt>
                <c:pt idx="18">
                  <c:v>32.408969704347278</c:v>
                </c:pt>
                <c:pt idx="19">
                  <c:v>31.010162390588789</c:v>
                </c:pt>
                <c:pt idx="20">
                  <c:v>30.89966791294443</c:v>
                </c:pt>
                <c:pt idx="21">
                  <c:v>27.611453126099793</c:v>
                </c:pt>
                <c:pt idx="22">
                  <c:v>25.151111077975408</c:v>
                </c:pt>
                <c:pt idx="23">
                  <c:v>23.372086041402156</c:v>
                </c:pt>
                <c:pt idx="24">
                  <c:v>20.700779120173539</c:v>
                </c:pt>
                <c:pt idx="25">
                  <c:v>16.582071269272273</c:v>
                </c:pt>
                <c:pt idx="26">
                  <c:v>13.767202258422412</c:v>
                </c:pt>
                <c:pt idx="27">
                  <c:v>11.363253582223168</c:v>
                </c:pt>
                <c:pt idx="28">
                  <c:v>10.664691146161635</c:v>
                </c:pt>
                <c:pt idx="29">
                  <c:v>13.114432166784784</c:v>
                </c:pt>
                <c:pt idx="30">
                  <c:v>8.9026024297663167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F4-4F51-BC06-BDB65ACB7EB9}"/>
            </c:ext>
          </c:extLst>
        </c:ser>
        <c:ser>
          <c:idx val="8"/>
          <c:order val="8"/>
          <c:tx>
            <c:strRef>
              <c:f>'Source 4 Series 3 Lustr X8 ETL'!$J$38</c:f>
              <c:strCache>
                <c:ptCount val="1"/>
                <c:pt idx="0">
                  <c:v>80%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'Source 4 Series 3 Lustr X8 ETL'!$A$4:$A$34</c:f>
              <c:numCache>
                <c:formatCode>General</c:formatCode>
                <c:ptCount val="3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  <c:pt idx="11">
                  <c:v>250</c:v>
                </c:pt>
                <c:pt idx="12">
                  <c:v>315</c:v>
                </c:pt>
                <c:pt idx="13">
                  <c:v>400</c:v>
                </c:pt>
                <c:pt idx="14">
                  <c:v>500</c:v>
                </c:pt>
                <c:pt idx="15">
                  <c:v>630</c:v>
                </c:pt>
                <c:pt idx="16">
                  <c:v>800</c:v>
                </c:pt>
                <c:pt idx="17">
                  <c:v>1000</c:v>
                </c:pt>
                <c:pt idx="18">
                  <c:v>1250</c:v>
                </c:pt>
                <c:pt idx="19">
                  <c:v>1600</c:v>
                </c:pt>
                <c:pt idx="20">
                  <c:v>2000</c:v>
                </c:pt>
                <c:pt idx="21">
                  <c:v>2500</c:v>
                </c:pt>
                <c:pt idx="22">
                  <c:v>3150</c:v>
                </c:pt>
                <c:pt idx="23">
                  <c:v>4000</c:v>
                </c:pt>
                <c:pt idx="24">
                  <c:v>5000</c:v>
                </c:pt>
                <c:pt idx="25">
                  <c:v>6300</c:v>
                </c:pt>
                <c:pt idx="26">
                  <c:v>8000</c:v>
                </c:pt>
                <c:pt idx="27">
                  <c:v>10000</c:v>
                </c:pt>
                <c:pt idx="28">
                  <c:v>12500</c:v>
                </c:pt>
                <c:pt idx="29">
                  <c:v>16000</c:v>
                </c:pt>
                <c:pt idx="30">
                  <c:v>20000</c:v>
                </c:pt>
              </c:numCache>
            </c:numRef>
          </c:cat>
          <c:val>
            <c:numRef>
              <c:f>'Source 4 Series 3 Lustr X8 ETL'!$J$39:$J$69</c:f>
              <c:numCache>
                <c:formatCode>General</c:formatCode>
                <c:ptCount val="31"/>
                <c:pt idx="0">
                  <c:v>22.873643948420039</c:v>
                </c:pt>
                <c:pt idx="1">
                  <c:v>22.106160415890852</c:v>
                </c:pt>
                <c:pt idx="2">
                  <c:v>17.238669039073127</c:v>
                </c:pt>
                <c:pt idx="3">
                  <c:v>19.879871366738843</c:v>
                </c:pt>
                <c:pt idx="4">
                  <c:v>19.317641315010388</c:v>
                </c:pt>
                <c:pt idx="5">
                  <c:v>21.398234802440196</c:v>
                </c:pt>
                <c:pt idx="6">
                  <c:v>19.701965924410999</c:v>
                </c:pt>
                <c:pt idx="7">
                  <c:v>19.664443281320164</c:v>
                </c:pt>
                <c:pt idx="8">
                  <c:v>20.308003786981661</c:v>
                </c:pt>
                <c:pt idx="9">
                  <c:v>21.673891437027962</c:v>
                </c:pt>
                <c:pt idx="10">
                  <c:v>24.935076281378432</c:v>
                </c:pt>
                <c:pt idx="11">
                  <c:v>29.224844588140183</c:v>
                </c:pt>
                <c:pt idx="12">
                  <c:v>35.99958782525767</c:v>
                </c:pt>
                <c:pt idx="13">
                  <c:v>33.223044445205986</c:v>
                </c:pt>
                <c:pt idx="14">
                  <c:v>35.757751322403614</c:v>
                </c:pt>
                <c:pt idx="15">
                  <c:v>33.373584429119759</c:v>
                </c:pt>
                <c:pt idx="16">
                  <c:v>35.504253005185028</c:v>
                </c:pt>
                <c:pt idx="17">
                  <c:v>40.242301821344505</c:v>
                </c:pt>
                <c:pt idx="18">
                  <c:v>35.298392662934219</c:v>
                </c:pt>
                <c:pt idx="19">
                  <c:v>33.734189405776092</c:v>
                </c:pt>
                <c:pt idx="20">
                  <c:v>33.860207978540338</c:v>
                </c:pt>
                <c:pt idx="21">
                  <c:v>30.779622009266138</c:v>
                </c:pt>
                <c:pt idx="22">
                  <c:v>28.362220931106545</c:v>
                </c:pt>
                <c:pt idx="23">
                  <c:v>26.825418341944957</c:v>
                </c:pt>
                <c:pt idx="24">
                  <c:v>24.488703075940077</c:v>
                </c:pt>
                <c:pt idx="25">
                  <c:v>20.601452292703787</c:v>
                </c:pt>
                <c:pt idx="26">
                  <c:v>17.750945463126207</c:v>
                </c:pt>
                <c:pt idx="27">
                  <c:v>14.798439841319075</c:v>
                </c:pt>
                <c:pt idx="28">
                  <c:v>12.394357095511348</c:v>
                </c:pt>
                <c:pt idx="29">
                  <c:v>13.672900445215625</c:v>
                </c:pt>
                <c:pt idx="30">
                  <c:v>9.1219552383323101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F4-4F51-BC06-BDB65ACB7EB9}"/>
            </c:ext>
          </c:extLst>
        </c:ser>
        <c:ser>
          <c:idx val="9"/>
          <c:order val="9"/>
          <c:tx>
            <c:strRef>
              <c:f>'Source 4 Series 3 Lustr X8 ETL'!$K$38</c:f>
              <c:strCache>
                <c:ptCount val="1"/>
                <c:pt idx="0">
                  <c:v>90%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'Source 4 Series 3 Lustr X8 ETL'!$A$4:$A$34</c:f>
              <c:numCache>
                <c:formatCode>General</c:formatCode>
                <c:ptCount val="3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  <c:pt idx="11">
                  <c:v>250</c:v>
                </c:pt>
                <c:pt idx="12">
                  <c:v>315</c:v>
                </c:pt>
                <c:pt idx="13">
                  <c:v>400</c:v>
                </c:pt>
                <c:pt idx="14">
                  <c:v>500</c:v>
                </c:pt>
                <c:pt idx="15">
                  <c:v>630</c:v>
                </c:pt>
                <c:pt idx="16">
                  <c:v>800</c:v>
                </c:pt>
                <c:pt idx="17">
                  <c:v>1000</c:v>
                </c:pt>
                <c:pt idx="18">
                  <c:v>1250</c:v>
                </c:pt>
                <c:pt idx="19">
                  <c:v>1600</c:v>
                </c:pt>
                <c:pt idx="20">
                  <c:v>2000</c:v>
                </c:pt>
                <c:pt idx="21">
                  <c:v>2500</c:v>
                </c:pt>
                <c:pt idx="22">
                  <c:v>3150</c:v>
                </c:pt>
                <c:pt idx="23">
                  <c:v>4000</c:v>
                </c:pt>
                <c:pt idx="24">
                  <c:v>5000</c:v>
                </c:pt>
                <c:pt idx="25">
                  <c:v>6300</c:v>
                </c:pt>
                <c:pt idx="26">
                  <c:v>8000</c:v>
                </c:pt>
                <c:pt idx="27">
                  <c:v>10000</c:v>
                </c:pt>
                <c:pt idx="28">
                  <c:v>12500</c:v>
                </c:pt>
                <c:pt idx="29">
                  <c:v>16000</c:v>
                </c:pt>
                <c:pt idx="30">
                  <c:v>20000</c:v>
                </c:pt>
              </c:numCache>
            </c:numRef>
          </c:cat>
          <c:val>
            <c:numRef>
              <c:f>'Source 4 Series 3 Lustr X8 ETL'!$K$39:$K$69</c:f>
              <c:numCache>
                <c:formatCode>General</c:formatCode>
                <c:ptCount val="31"/>
                <c:pt idx="0">
                  <c:v>23.376869014148561</c:v>
                </c:pt>
                <c:pt idx="1">
                  <c:v>20.811515574919909</c:v>
                </c:pt>
                <c:pt idx="2">
                  <c:v>17.44386152265988</c:v>
                </c:pt>
                <c:pt idx="3">
                  <c:v>21.206192309904971</c:v>
                </c:pt>
                <c:pt idx="4">
                  <c:v>22.480253383954</c:v>
                </c:pt>
                <c:pt idx="5">
                  <c:v>23.571288424401793</c:v>
                </c:pt>
                <c:pt idx="6">
                  <c:v>21.038342775934805</c:v>
                </c:pt>
                <c:pt idx="7">
                  <c:v>21.882773738825016</c:v>
                </c:pt>
                <c:pt idx="8">
                  <c:v>22.019853810299519</c:v>
                </c:pt>
                <c:pt idx="9">
                  <c:v>23.376455394681351</c:v>
                </c:pt>
                <c:pt idx="10">
                  <c:v>26.421094653027044</c:v>
                </c:pt>
                <c:pt idx="11">
                  <c:v>30.285832345896754</c:v>
                </c:pt>
                <c:pt idx="12">
                  <c:v>37.555401550565321</c:v>
                </c:pt>
                <c:pt idx="13">
                  <c:v>35.477446472838253</c:v>
                </c:pt>
                <c:pt idx="14">
                  <c:v>37.315414422045976</c:v>
                </c:pt>
                <c:pt idx="15">
                  <c:v>35.83972931301858</c:v>
                </c:pt>
                <c:pt idx="16">
                  <c:v>37.003534650914609</c:v>
                </c:pt>
                <c:pt idx="17">
                  <c:v>41.448878685750117</c:v>
                </c:pt>
                <c:pt idx="18">
                  <c:v>37.608635097972645</c:v>
                </c:pt>
                <c:pt idx="19">
                  <c:v>36.025842552522469</c:v>
                </c:pt>
                <c:pt idx="20">
                  <c:v>36.213357693951778</c:v>
                </c:pt>
                <c:pt idx="21">
                  <c:v>33.253105312453151</c:v>
                </c:pt>
                <c:pt idx="22">
                  <c:v>30.955843884386404</c:v>
                </c:pt>
                <c:pt idx="23">
                  <c:v>29.604453671008269</c:v>
                </c:pt>
                <c:pt idx="24">
                  <c:v>27.586993931781365</c:v>
                </c:pt>
                <c:pt idx="25">
                  <c:v>23.87923182555242</c:v>
                </c:pt>
                <c:pt idx="26">
                  <c:v>21.105723272977752</c:v>
                </c:pt>
                <c:pt idx="27">
                  <c:v>18.032651931079506</c:v>
                </c:pt>
                <c:pt idx="28">
                  <c:v>14.716912236246792</c:v>
                </c:pt>
                <c:pt idx="29">
                  <c:v>14.51062592969269</c:v>
                </c:pt>
                <c:pt idx="30">
                  <c:v>9.5881048658601138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F4-4F51-BC06-BDB65ACB7EB9}"/>
            </c:ext>
          </c:extLst>
        </c:ser>
        <c:ser>
          <c:idx val="10"/>
          <c:order val="10"/>
          <c:tx>
            <c:strRef>
              <c:f>'Source 4 Series 3 Lustr X8 ETL'!$L$38</c:f>
              <c:strCache>
                <c:ptCount val="1"/>
                <c:pt idx="0">
                  <c:v>100%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'Source 4 Series 3 Lustr X8 ETL'!$A$4:$A$34</c:f>
              <c:numCache>
                <c:formatCode>General</c:formatCode>
                <c:ptCount val="31"/>
                <c:pt idx="0">
                  <c:v>20</c:v>
                </c:pt>
                <c:pt idx="1">
                  <c:v>25</c:v>
                </c:pt>
                <c:pt idx="2">
                  <c:v>31.5</c:v>
                </c:pt>
                <c:pt idx="3">
                  <c:v>40</c:v>
                </c:pt>
                <c:pt idx="4">
                  <c:v>50</c:v>
                </c:pt>
                <c:pt idx="5">
                  <c:v>63</c:v>
                </c:pt>
                <c:pt idx="6">
                  <c:v>80</c:v>
                </c:pt>
                <c:pt idx="7">
                  <c:v>100</c:v>
                </c:pt>
                <c:pt idx="8">
                  <c:v>125</c:v>
                </c:pt>
                <c:pt idx="9">
                  <c:v>160</c:v>
                </c:pt>
                <c:pt idx="10">
                  <c:v>200</c:v>
                </c:pt>
                <c:pt idx="11">
                  <c:v>250</c:v>
                </c:pt>
                <c:pt idx="12">
                  <c:v>315</c:v>
                </c:pt>
                <c:pt idx="13">
                  <c:v>400</c:v>
                </c:pt>
                <c:pt idx="14">
                  <c:v>500</c:v>
                </c:pt>
                <c:pt idx="15">
                  <c:v>630</c:v>
                </c:pt>
                <c:pt idx="16">
                  <c:v>800</c:v>
                </c:pt>
                <c:pt idx="17">
                  <c:v>1000</c:v>
                </c:pt>
                <c:pt idx="18">
                  <c:v>1250</c:v>
                </c:pt>
                <c:pt idx="19">
                  <c:v>1600</c:v>
                </c:pt>
                <c:pt idx="20">
                  <c:v>2000</c:v>
                </c:pt>
                <c:pt idx="21">
                  <c:v>2500</c:v>
                </c:pt>
                <c:pt idx="22">
                  <c:v>3150</c:v>
                </c:pt>
                <c:pt idx="23">
                  <c:v>4000</c:v>
                </c:pt>
                <c:pt idx="24">
                  <c:v>5000</c:v>
                </c:pt>
                <c:pt idx="25">
                  <c:v>6300</c:v>
                </c:pt>
                <c:pt idx="26">
                  <c:v>8000</c:v>
                </c:pt>
                <c:pt idx="27">
                  <c:v>10000</c:v>
                </c:pt>
                <c:pt idx="28">
                  <c:v>12500</c:v>
                </c:pt>
                <c:pt idx="29">
                  <c:v>16000</c:v>
                </c:pt>
                <c:pt idx="30">
                  <c:v>20000</c:v>
                </c:pt>
              </c:numCache>
            </c:numRef>
          </c:cat>
          <c:val>
            <c:numRef>
              <c:f>'Source 4 Series 3 Lustr X8 ETL'!$L$39:$L$69</c:f>
              <c:numCache>
                <c:formatCode>General</c:formatCode>
                <c:ptCount val="31"/>
                <c:pt idx="0">
                  <c:v>22.429071077591665</c:v>
                </c:pt>
                <c:pt idx="1">
                  <c:v>20.757413149332219</c:v>
                </c:pt>
                <c:pt idx="2">
                  <c:v>17.40085133274636</c:v>
                </c:pt>
                <c:pt idx="3">
                  <c:v>20.318188555472666</c:v>
                </c:pt>
                <c:pt idx="4">
                  <c:v>21.300737526795061</c:v>
                </c:pt>
                <c:pt idx="5">
                  <c:v>22.393307468250832</c:v>
                </c:pt>
                <c:pt idx="6">
                  <c:v>22.474469159258856</c:v>
                </c:pt>
                <c:pt idx="7">
                  <c:v>22.879420983688849</c:v>
                </c:pt>
                <c:pt idx="8">
                  <c:v>23.226998865417624</c:v>
                </c:pt>
                <c:pt idx="9">
                  <c:v>24.668432615678629</c:v>
                </c:pt>
                <c:pt idx="10">
                  <c:v>27.168141491903953</c:v>
                </c:pt>
                <c:pt idx="11">
                  <c:v>30.561432886771229</c:v>
                </c:pt>
                <c:pt idx="12">
                  <c:v>34.52774009998474</c:v>
                </c:pt>
                <c:pt idx="13">
                  <c:v>39.947158283046157</c:v>
                </c:pt>
                <c:pt idx="14">
                  <c:v>37.976731719457611</c:v>
                </c:pt>
                <c:pt idx="15">
                  <c:v>36.387700014798014</c:v>
                </c:pt>
                <c:pt idx="16">
                  <c:v>38.645000304676444</c:v>
                </c:pt>
                <c:pt idx="17">
                  <c:v>41.841937592109105</c:v>
                </c:pt>
                <c:pt idx="18">
                  <c:v>38.827704193011975</c:v>
                </c:pt>
                <c:pt idx="19">
                  <c:v>37.521875660005115</c:v>
                </c:pt>
                <c:pt idx="20">
                  <c:v>37.447307611685943</c:v>
                </c:pt>
                <c:pt idx="21">
                  <c:v>34.406374297422687</c:v>
                </c:pt>
                <c:pt idx="22">
                  <c:v>32.344288419321558</c:v>
                </c:pt>
                <c:pt idx="23">
                  <c:v>31.216685918143646</c:v>
                </c:pt>
                <c:pt idx="24">
                  <c:v>29.405026557753917</c:v>
                </c:pt>
                <c:pt idx="25">
                  <c:v>25.748478106545559</c:v>
                </c:pt>
                <c:pt idx="26">
                  <c:v>22.969956923734788</c:v>
                </c:pt>
                <c:pt idx="27">
                  <c:v>19.358640535920738</c:v>
                </c:pt>
                <c:pt idx="28">
                  <c:v>15.992067890744327</c:v>
                </c:pt>
                <c:pt idx="29">
                  <c:v>15.159211422952865</c:v>
                </c:pt>
                <c:pt idx="30">
                  <c:v>10.003436547512816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F4-4F51-BC06-BDB65ACB7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419680"/>
        <c:axId val="482420008"/>
      </c:lineChart>
      <c:catAx>
        <c:axId val="4824196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  <a:r>
                  <a:rPr lang="en-US" baseline="0"/>
                  <a:t> (Hz)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20008"/>
        <c:crosses val="autoZero"/>
        <c:auto val="1"/>
        <c:lblAlgn val="ctr"/>
        <c:lblOffset val="100"/>
        <c:noMultiLvlLbl val="0"/>
      </c:catAx>
      <c:valAx>
        <c:axId val="482420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Sound Pressure Level (dB)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41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134470</xdr:colOff>
      <xdr:row>0</xdr:row>
      <xdr:rowOff>98614</xdr:rowOff>
    </xdr:from>
    <xdr:to>
      <xdr:col>11</xdr:col>
      <xdr:colOff>510989</xdr:colOff>
      <xdr:row>0</xdr:row>
      <xdr:rowOff>1264025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F2D0B80-BA97-41DE-AE3B-534EA3FD2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0" y="98614"/>
          <a:ext cx="8023413" cy="1165411"/>
        </a:xfrm>
        <a:prstGeom prst="rect">
          <a:avLst/>
        </a:prstGeom>
      </xdr:spPr>
    </xdr:pic>
    <xdr:clientData/>
  </xdr:twoCellAnchor>
  <xdr:twoCellAnchor>
    <xdr:from>
      <xdr:col>9</xdr:col>
      <xdr:colOff>26893</xdr:colOff>
      <xdr:row>9</xdr:row>
      <xdr:rowOff>100998</xdr:rowOff>
    </xdr:from>
    <xdr:to>
      <xdr:col>17</xdr:col>
      <xdr:colOff>519830</xdr:colOff>
      <xdr:row>38</xdr:row>
      <xdr:rowOff>117847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FF989A2D-7C85-4792-90DA-0F559111CB71}"/>
            </a:ext>
          </a:extLst>
        </xdr:cNvPr>
        <xdr:cNvGrpSpPr/>
      </xdr:nvGrpSpPr>
      <xdr:grpSpPr>
        <a:xfrm>
          <a:off x="6354214" y="3026534"/>
          <a:ext cx="5432330" cy="5677420"/>
          <a:chOff x="6328633" y="3204517"/>
          <a:chExt cx="5430697" cy="5423784"/>
        </a:xfrm>
      </xdr:grpSpPr>
      <xdr:grpSp>
        <xdr:nvGrpSpPr>
          <xdr:cNvPr id="41" name="Group 40">
            <a:extLst>
              <a:ext uri="{FF2B5EF4-FFF2-40B4-BE49-F238E27FC236}">
                <a16:creationId xmlns:a16="http://schemas.microsoft.com/office/drawing/2014/main" id="{91DEA278-F665-4102-A312-192A37BB9CF1}"/>
              </a:ext>
            </a:extLst>
          </xdr:cNvPr>
          <xdr:cNvGrpSpPr/>
        </xdr:nvGrpSpPr>
        <xdr:grpSpPr>
          <a:xfrm>
            <a:off x="6328633" y="3600554"/>
            <a:ext cx="5430697" cy="5027747"/>
            <a:chOff x="6302187" y="2321860"/>
            <a:chExt cx="5432490" cy="4937285"/>
          </a:xfrm>
        </xdr:grpSpPr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EFC1FDED-1207-4EFA-AB21-42A04254B08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tretch>
              <a:fillRect/>
            </a:stretch>
          </xdr:blipFill>
          <xdr:spPr>
            <a:xfrm rot="8100000">
              <a:off x="8200251" y="4415442"/>
              <a:ext cx="1479175" cy="1139598"/>
            </a:xfrm>
            <a:prstGeom prst="rect">
              <a:avLst/>
            </a:prstGeom>
          </xdr:spPr>
        </xdr:pic>
        <xdr:cxnSp macro="">
          <xdr:nvCxnSpPr>
            <xdr:cNvPr id="4" name="Straight Arrow Connector 3">
              <a:extLst>
                <a:ext uri="{FF2B5EF4-FFF2-40B4-BE49-F238E27FC236}">
                  <a16:creationId xmlns:a16="http://schemas.microsoft.com/office/drawing/2014/main" id="{0BBBFD62-2F08-489D-AEAF-B7AB658EF408}"/>
                </a:ext>
              </a:extLst>
            </xdr:cNvPr>
            <xdr:cNvCxnSpPr/>
          </xdr:nvCxnSpPr>
          <xdr:spPr>
            <a:xfrm flipV="1">
              <a:off x="8872722" y="3074895"/>
              <a:ext cx="0" cy="1290917"/>
            </a:xfrm>
            <a:prstGeom prst="straightConnector1">
              <a:avLst/>
            </a:prstGeom>
            <a:ln w="3810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Straight Arrow Connector 5">
              <a:extLst>
                <a:ext uri="{FF2B5EF4-FFF2-40B4-BE49-F238E27FC236}">
                  <a16:creationId xmlns:a16="http://schemas.microsoft.com/office/drawing/2014/main" id="{8A085C0A-6328-40D8-886C-5F3BD88DBE28}"/>
                </a:ext>
              </a:extLst>
            </xdr:cNvPr>
            <xdr:cNvCxnSpPr/>
          </xdr:nvCxnSpPr>
          <xdr:spPr>
            <a:xfrm flipV="1">
              <a:off x="9421908" y="4885765"/>
              <a:ext cx="1289304" cy="0"/>
            </a:xfrm>
            <a:prstGeom prst="straightConnector1">
              <a:avLst/>
            </a:prstGeom>
            <a:ln w="3810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Straight Arrow Connector 6">
              <a:extLst>
                <a:ext uri="{FF2B5EF4-FFF2-40B4-BE49-F238E27FC236}">
                  <a16:creationId xmlns:a16="http://schemas.microsoft.com/office/drawing/2014/main" id="{661D75E8-1944-4805-963B-17C608EB1511}"/>
                </a:ext>
              </a:extLst>
            </xdr:cNvPr>
            <xdr:cNvCxnSpPr/>
          </xdr:nvCxnSpPr>
          <xdr:spPr>
            <a:xfrm flipV="1">
              <a:off x="8863757" y="5226424"/>
              <a:ext cx="0" cy="1290918"/>
            </a:xfrm>
            <a:prstGeom prst="straightConnector1">
              <a:avLst/>
            </a:prstGeom>
            <a:ln w="3810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Straight Arrow Connector 7">
              <a:extLst>
                <a:ext uri="{FF2B5EF4-FFF2-40B4-BE49-F238E27FC236}">
                  <a16:creationId xmlns:a16="http://schemas.microsoft.com/office/drawing/2014/main" id="{7B5D9ECB-72C3-4043-8F39-5D4FEE6F377B}"/>
                </a:ext>
              </a:extLst>
            </xdr:cNvPr>
            <xdr:cNvCxnSpPr/>
          </xdr:nvCxnSpPr>
          <xdr:spPr>
            <a:xfrm flipV="1">
              <a:off x="7198660" y="4881088"/>
              <a:ext cx="1289304" cy="0"/>
            </a:xfrm>
            <a:prstGeom prst="straightConnector1">
              <a:avLst/>
            </a:prstGeom>
            <a:ln w="3810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traight Arrow Connector 9">
              <a:extLst>
                <a:ext uri="{FF2B5EF4-FFF2-40B4-BE49-F238E27FC236}">
                  <a16:creationId xmlns:a16="http://schemas.microsoft.com/office/drawing/2014/main" id="{CC9C6AC5-AEE3-4879-8845-18B05F96244E}"/>
                </a:ext>
              </a:extLst>
            </xdr:cNvPr>
            <xdr:cNvCxnSpPr/>
          </xdr:nvCxnSpPr>
          <xdr:spPr>
            <a:xfrm rot="5484524" flipV="1">
              <a:off x="9309419" y="4952495"/>
              <a:ext cx="303111" cy="317394"/>
            </a:xfrm>
            <a:prstGeom prst="straightConnector1">
              <a:avLst/>
            </a:prstGeom>
            <a:ln w="57150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C644CA5F-B49D-4C05-AD05-BFB49E14E483}"/>
                </a:ext>
              </a:extLst>
            </xdr:cNvPr>
            <xdr:cNvSpPr txBox="1"/>
          </xdr:nvSpPr>
          <xdr:spPr>
            <a:xfrm>
              <a:off x="8615081" y="2321860"/>
              <a:ext cx="535275" cy="311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/>
                <a:t>Back</a:t>
              </a:r>
            </a:p>
          </xdr:txBody>
        </xdr:sp>
        <xdr:grpSp>
          <xdr:nvGrpSpPr>
            <xdr:cNvPr id="15" name="Group 14">
              <a:extLst>
                <a:ext uri="{FF2B5EF4-FFF2-40B4-BE49-F238E27FC236}">
                  <a16:creationId xmlns:a16="http://schemas.microsoft.com/office/drawing/2014/main" id="{76190EBC-1BE1-4914-9E63-912E810D5754}"/>
                </a:ext>
              </a:extLst>
            </xdr:cNvPr>
            <xdr:cNvGrpSpPr/>
          </xdr:nvGrpSpPr>
          <xdr:grpSpPr>
            <a:xfrm>
              <a:off x="8782510" y="2656573"/>
              <a:ext cx="190264" cy="400227"/>
              <a:chOff x="9482498" y="1091043"/>
              <a:chExt cx="190264" cy="412700"/>
            </a:xfrm>
          </xdr:grpSpPr>
          <xdr:sp macro="" textlink="">
            <xdr:nvSpPr>
              <xdr:cNvPr id="13" name="Rectangle 12">
                <a:extLst>
                  <a:ext uri="{FF2B5EF4-FFF2-40B4-BE49-F238E27FC236}">
                    <a16:creationId xmlns:a16="http://schemas.microsoft.com/office/drawing/2014/main" id="{CAD3B59E-328E-4871-BC18-0BB5E35406E8}"/>
                  </a:ext>
                </a:extLst>
              </xdr:cNvPr>
              <xdr:cNvSpPr/>
            </xdr:nvSpPr>
            <xdr:spPr>
              <a:xfrm>
                <a:off x="9536031" y="1091043"/>
                <a:ext cx="84479" cy="220800"/>
              </a:xfrm>
              <a:prstGeom prst="rect">
                <a:avLst/>
              </a:prstGeom>
              <a:solidFill>
                <a:schemeClr val="bg1">
                  <a:lumMod val="50000"/>
                </a:schemeClr>
              </a:solidFill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4" name="Oval 13">
                <a:extLst>
                  <a:ext uri="{FF2B5EF4-FFF2-40B4-BE49-F238E27FC236}">
                    <a16:creationId xmlns:a16="http://schemas.microsoft.com/office/drawing/2014/main" id="{9185F9C1-D7C0-4337-B591-8D18248B0AA1}"/>
                  </a:ext>
                </a:extLst>
              </xdr:cNvPr>
              <xdr:cNvSpPr/>
            </xdr:nvSpPr>
            <xdr:spPr>
              <a:xfrm>
                <a:off x="9482498" y="1311586"/>
                <a:ext cx="190264" cy="192157"/>
              </a:xfrm>
              <a:prstGeom prst="ellipse">
                <a:avLst/>
              </a:prstGeom>
              <a:solidFill>
                <a:schemeClr val="bg1">
                  <a:lumMod val="50000"/>
                </a:schemeClr>
              </a:solidFill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grpSp>
          <xdr:nvGrpSpPr>
            <xdr:cNvPr id="16" name="Group 15">
              <a:extLst>
                <a:ext uri="{FF2B5EF4-FFF2-40B4-BE49-F238E27FC236}">
                  <a16:creationId xmlns:a16="http://schemas.microsoft.com/office/drawing/2014/main" id="{BBC78F1E-ED3D-4898-BA42-4FDE6187842E}"/>
                </a:ext>
              </a:extLst>
            </xdr:cNvPr>
            <xdr:cNvGrpSpPr/>
          </xdr:nvGrpSpPr>
          <xdr:grpSpPr>
            <a:xfrm rot="5400000">
              <a:off x="10839851" y="4685501"/>
              <a:ext cx="184028" cy="412700"/>
              <a:chOff x="9482498" y="1091043"/>
              <a:chExt cx="190264" cy="412700"/>
            </a:xfrm>
          </xdr:grpSpPr>
          <xdr:sp macro="" textlink="">
            <xdr:nvSpPr>
              <xdr:cNvPr id="17" name="Rectangle 16">
                <a:extLst>
                  <a:ext uri="{FF2B5EF4-FFF2-40B4-BE49-F238E27FC236}">
                    <a16:creationId xmlns:a16="http://schemas.microsoft.com/office/drawing/2014/main" id="{45A2A662-314B-4B83-932A-AECB99966A0B}"/>
                  </a:ext>
                </a:extLst>
              </xdr:cNvPr>
              <xdr:cNvSpPr/>
            </xdr:nvSpPr>
            <xdr:spPr>
              <a:xfrm>
                <a:off x="9536031" y="1091043"/>
                <a:ext cx="84479" cy="220800"/>
              </a:xfrm>
              <a:prstGeom prst="rect">
                <a:avLst/>
              </a:prstGeom>
              <a:solidFill>
                <a:schemeClr val="bg1">
                  <a:lumMod val="50000"/>
                </a:schemeClr>
              </a:solidFill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18" name="Oval 17">
                <a:extLst>
                  <a:ext uri="{FF2B5EF4-FFF2-40B4-BE49-F238E27FC236}">
                    <a16:creationId xmlns:a16="http://schemas.microsoft.com/office/drawing/2014/main" id="{CD4746B6-8184-4318-A819-9FB5F947CF60}"/>
                  </a:ext>
                </a:extLst>
              </xdr:cNvPr>
              <xdr:cNvSpPr/>
            </xdr:nvSpPr>
            <xdr:spPr>
              <a:xfrm>
                <a:off x="9482498" y="1311586"/>
                <a:ext cx="190264" cy="192157"/>
              </a:xfrm>
              <a:prstGeom prst="ellipse">
                <a:avLst/>
              </a:prstGeom>
              <a:solidFill>
                <a:schemeClr val="bg1">
                  <a:lumMod val="50000"/>
                </a:schemeClr>
              </a:solidFill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grpSp>
          <xdr:nvGrpSpPr>
            <xdr:cNvPr id="19" name="Group 18">
              <a:extLst>
                <a:ext uri="{FF2B5EF4-FFF2-40B4-BE49-F238E27FC236}">
                  <a16:creationId xmlns:a16="http://schemas.microsoft.com/office/drawing/2014/main" id="{9511CF15-D1F2-4208-A5D0-4E395C903401}"/>
                </a:ext>
              </a:extLst>
            </xdr:cNvPr>
            <xdr:cNvGrpSpPr/>
          </xdr:nvGrpSpPr>
          <xdr:grpSpPr>
            <a:xfrm rot="10800000">
              <a:off x="8773895" y="6534571"/>
              <a:ext cx="190264" cy="402566"/>
              <a:chOff x="9482498" y="1091043"/>
              <a:chExt cx="190264" cy="412700"/>
            </a:xfrm>
          </xdr:grpSpPr>
          <xdr:sp macro="" textlink="">
            <xdr:nvSpPr>
              <xdr:cNvPr id="20" name="Rectangle 19">
                <a:extLst>
                  <a:ext uri="{FF2B5EF4-FFF2-40B4-BE49-F238E27FC236}">
                    <a16:creationId xmlns:a16="http://schemas.microsoft.com/office/drawing/2014/main" id="{7F3990C3-96BF-4857-9D0F-632B646BA9AA}"/>
                  </a:ext>
                </a:extLst>
              </xdr:cNvPr>
              <xdr:cNvSpPr/>
            </xdr:nvSpPr>
            <xdr:spPr>
              <a:xfrm>
                <a:off x="9536031" y="1091043"/>
                <a:ext cx="84479" cy="220800"/>
              </a:xfrm>
              <a:prstGeom prst="rect">
                <a:avLst/>
              </a:prstGeom>
              <a:solidFill>
                <a:schemeClr val="bg1">
                  <a:lumMod val="50000"/>
                </a:schemeClr>
              </a:solidFill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21" name="Oval 20">
                <a:extLst>
                  <a:ext uri="{FF2B5EF4-FFF2-40B4-BE49-F238E27FC236}">
                    <a16:creationId xmlns:a16="http://schemas.microsoft.com/office/drawing/2014/main" id="{401EC635-8F69-4566-BE17-DB87BF31A939}"/>
                  </a:ext>
                </a:extLst>
              </xdr:cNvPr>
              <xdr:cNvSpPr/>
            </xdr:nvSpPr>
            <xdr:spPr>
              <a:xfrm>
                <a:off x="9482498" y="1311586"/>
                <a:ext cx="190264" cy="192157"/>
              </a:xfrm>
              <a:prstGeom prst="ellipse">
                <a:avLst/>
              </a:prstGeom>
              <a:solidFill>
                <a:schemeClr val="bg1">
                  <a:lumMod val="50000"/>
                </a:schemeClr>
              </a:solidFill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grpSp>
          <xdr:nvGrpSpPr>
            <xdr:cNvPr id="22" name="Group 21">
              <a:extLst>
                <a:ext uri="{FF2B5EF4-FFF2-40B4-BE49-F238E27FC236}">
                  <a16:creationId xmlns:a16="http://schemas.microsoft.com/office/drawing/2014/main" id="{858E94CE-34C6-48BF-9019-58A38A7A5CBB}"/>
                </a:ext>
              </a:extLst>
            </xdr:cNvPr>
            <xdr:cNvGrpSpPr/>
          </xdr:nvGrpSpPr>
          <xdr:grpSpPr>
            <a:xfrm rot="16200000">
              <a:off x="6880959" y="4676226"/>
              <a:ext cx="184027" cy="412700"/>
              <a:chOff x="9482498" y="1091043"/>
              <a:chExt cx="190264" cy="412700"/>
            </a:xfrm>
          </xdr:grpSpPr>
          <xdr:sp macro="" textlink="">
            <xdr:nvSpPr>
              <xdr:cNvPr id="23" name="Rectangle 22">
                <a:extLst>
                  <a:ext uri="{FF2B5EF4-FFF2-40B4-BE49-F238E27FC236}">
                    <a16:creationId xmlns:a16="http://schemas.microsoft.com/office/drawing/2014/main" id="{31D3B839-51D7-4B70-8B5B-9C264CE9A798}"/>
                  </a:ext>
                </a:extLst>
              </xdr:cNvPr>
              <xdr:cNvSpPr/>
            </xdr:nvSpPr>
            <xdr:spPr>
              <a:xfrm>
                <a:off x="9536031" y="1091043"/>
                <a:ext cx="84479" cy="220800"/>
              </a:xfrm>
              <a:prstGeom prst="rect">
                <a:avLst/>
              </a:prstGeom>
              <a:solidFill>
                <a:schemeClr val="bg1">
                  <a:lumMod val="50000"/>
                </a:schemeClr>
              </a:solidFill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  <xdr:sp macro="" textlink="">
            <xdr:nvSpPr>
              <xdr:cNvPr id="24" name="Oval 23">
                <a:extLst>
                  <a:ext uri="{FF2B5EF4-FFF2-40B4-BE49-F238E27FC236}">
                    <a16:creationId xmlns:a16="http://schemas.microsoft.com/office/drawing/2014/main" id="{5DAA49DD-7ADA-446A-B3A3-2F70D3733257}"/>
                  </a:ext>
                </a:extLst>
              </xdr:cNvPr>
              <xdr:cNvSpPr/>
            </xdr:nvSpPr>
            <xdr:spPr>
              <a:xfrm>
                <a:off x="9482498" y="1311586"/>
                <a:ext cx="190264" cy="192157"/>
              </a:xfrm>
              <a:prstGeom prst="ellipse">
                <a:avLst/>
              </a:prstGeom>
              <a:solidFill>
                <a:schemeClr val="bg1">
                  <a:lumMod val="50000"/>
                </a:schemeClr>
              </a:solidFill>
              <a:ln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25" name="TextBox 24">
              <a:extLst>
                <a:ext uri="{FF2B5EF4-FFF2-40B4-BE49-F238E27FC236}">
                  <a16:creationId xmlns:a16="http://schemas.microsoft.com/office/drawing/2014/main" id="{3235FC95-397C-4732-8FFE-23FC8FD87962}"/>
                </a:ext>
              </a:extLst>
            </xdr:cNvPr>
            <xdr:cNvSpPr txBox="1"/>
          </xdr:nvSpPr>
          <xdr:spPr>
            <a:xfrm>
              <a:off x="11161058" y="4715437"/>
              <a:ext cx="573619" cy="311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/>
                <a:t>Right</a:t>
              </a:r>
            </a:p>
          </xdr:txBody>
        </xdr:sp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88CBCF15-6BF6-4FD9-A8C5-71DD0CB9ED8D}"/>
                </a:ext>
              </a:extLst>
            </xdr:cNvPr>
            <xdr:cNvSpPr txBox="1"/>
          </xdr:nvSpPr>
          <xdr:spPr>
            <a:xfrm>
              <a:off x="8597152" y="6947649"/>
              <a:ext cx="585994" cy="311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/>
                <a:t>Front</a:t>
              </a:r>
            </a:p>
          </xdr:txBody>
        </xdr:sp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1D26A3BD-FCD4-4F60-B014-7A7FA6E485AC}"/>
                </a:ext>
              </a:extLst>
            </xdr:cNvPr>
            <xdr:cNvSpPr txBox="1"/>
          </xdr:nvSpPr>
          <xdr:spPr>
            <a:xfrm>
              <a:off x="6302187" y="4715438"/>
              <a:ext cx="470065" cy="311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/>
                <a:t>Left</a:t>
              </a:r>
            </a:p>
          </xdr:txBody>
        </xdr:sp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C06CDAAD-E2E9-42D2-B3CC-9B009AD914E8}"/>
                </a:ext>
              </a:extLst>
            </xdr:cNvPr>
            <xdr:cNvSpPr txBox="1"/>
          </xdr:nvSpPr>
          <xdr:spPr>
            <a:xfrm>
              <a:off x="9411025" y="5299035"/>
              <a:ext cx="870559" cy="53065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ctr"/>
              <a:r>
                <a:rPr lang="en-US" sz="1400" b="1"/>
                <a:t>Fan</a:t>
              </a:r>
            </a:p>
            <a:p>
              <a:pPr algn="ctr"/>
              <a:r>
                <a:rPr lang="en-US" sz="1400" b="1"/>
                <a:t>Direction</a:t>
              </a:r>
            </a:p>
          </xdr:txBody>
        </xdr:sp>
        <xdr:cxnSp macro="">
          <xdr:nvCxnSpPr>
            <xdr:cNvPr id="29" name="Straight Arrow Connector 28">
              <a:extLst>
                <a:ext uri="{FF2B5EF4-FFF2-40B4-BE49-F238E27FC236}">
                  <a16:creationId xmlns:a16="http://schemas.microsoft.com/office/drawing/2014/main" id="{455F94BA-F4AA-4D40-8EFA-8724C2DC774E}"/>
                </a:ext>
              </a:extLst>
            </xdr:cNvPr>
            <xdr:cNvCxnSpPr/>
          </xdr:nvCxnSpPr>
          <xdr:spPr>
            <a:xfrm rot="5484524" flipV="1">
              <a:off x="9129653" y="5195128"/>
              <a:ext cx="303111" cy="317395"/>
            </a:xfrm>
            <a:prstGeom prst="straightConnector1">
              <a:avLst/>
            </a:prstGeom>
            <a:ln w="57150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id="{9A7BDB62-865C-4380-9AA5-40CED67287E2}"/>
                </a:ext>
              </a:extLst>
            </xdr:cNvPr>
            <xdr:cNvSpPr txBox="1"/>
          </xdr:nvSpPr>
          <xdr:spPr>
            <a:xfrm>
              <a:off x="8292351" y="3603814"/>
              <a:ext cx="462306" cy="311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/>
                <a:t>1</a:t>
              </a:r>
              <a:r>
                <a:rPr lang="en-US" sz="1400" b="1" baseline="0"/>
                <a:t> m</a:t>
              </a:r>
              <a:endParaRPr lang="en-US" sz="1400" b="1"/>
            </a:p>
          </xdr:txBody>
        </xdr:sp>
        <xdr:sp macro="" textlink="">
          <xdr:nvSpPr>
            <xdr:cNvPr id="38" name="TextBox 37">
              <a:extLst>
                <a:ext uri="{FF2B5EF4-FFF2-40B4-BE49-F238E27FC236}">
                  <a16:creationId xmlns:a16="http://schemas.microsoft.com/office/drawing/2014/main" id="{BC0FC8FE-4B92-4094-9C4A-D3C2EA98F28D}"/>
                </a:ext>
              </a:extLst>
            </xdr:cNvPr>
            <xdr:cNvSpPr txBox="1"/>
          </xdr:nvSpPr>
          <xdr:spPr>
            <a:xfrm>
              <a:off x="7628963" y="4536143"/>
              <a:ext cx="462306" cy="311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/>
                <a:t>1</a:t>
              </a:r>
              <a:r>
                <a:rPr lang="en-US" sz="1400" b="1" baseline="0"/>
                <a:t> m</a:t>
              </a:r>
              <a:endParaRPr lang="en-US" sz="1400" b="1"/>
            </a:p>
          </xdr:txBody>
        </xdr:sp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D9D0215A-E3F2-4A86-A0CA-2AB8FB7AF51B}"/>
                </a:ext>
              </a:extLst>
            </xdr:cNvPr>
            <xdr:cNvSpPr txBox="1"/>
          </xdr:nvSpPr>
          <xdr:spPr>
            <a:xfrm>
              <a:off x="8346139" y="5656731"/>
              <a:ext cx="462306" cy="311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/>
                <a:t>1</a:t>
              </a:r>
              <a:r>
                <a:rPr lang="en-US" sz="1400" b="1" baseline="0"/>
                <a:t> m</a:t>
              </a:r>
              <a:endParaRPr lang="en-US" sz="1400" b="1"/>
            </a:p>
          </xdr:txBody>
        </xdr:sp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6368DF75-92C3-40AD-9B65-F3C109648712}"/>
                </a:ext>
              </a:extLst>
            </xdr:cNvPr>
            <xdr:cNvSpPr txBox="1"/>
          </xdr:nvSpPr>
          <xdr:spPr>
            <a:xfrm>
              <a:off x="9807387" y="4912661"/>
              <a:ext cx="462306" cy="311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400" b="1"/>
                <a:t>1</a:t>
              </a:r>
              <a:r>
                <a:rPr lang="en-US" sz="1400" b="1" baseline="0"/>
                <a:t> m</a:t>
              </a:r>
              <a:endParaRPr lang="en-US" sz="1400" b="1"/>
            </a:p>
          </xdr:txBody>
        </xdr:sp>
      </xdr:grp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62508E81-7B45-4BF7-B8E4-88640B3E9450}"/>
              </a:ext>
            </a:extLst>
          </xdr:cNvPr>
          <xdr:cNvSpPr txBox="1"/>
        </xdr:nvSpPr>
        <xdr:spPr>
          <a:xfrm>
            <a:off x="7361564" y="3204517"/>
            <a:ext cx="3082067" cy="3110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 u="sng"/>
              <a:t>Figure</a:t>
            </a:r>
            <a:r>
              <a:rPr lang="en-US" sz="1400" b="1" u="sng" baseline="0"/>
              <a:t> 1: Diagram of Equipment Setup</a:t>
            </a:r>
            <a:endParaRPr lang="en-US" sz="1400" b="1" u="sng"/>
          </a:p>
        </xdr:txBody>
      </xdr:sp>
    </xdr:grpSp>
    <xdr:clientData/>
  </xdr:twoCellAnchor>
  <xdr:twoCellAnchor editAs="oneCell">
    <xdr:from>
      <xdr:col>1</xdr:col>
      <xdr:colOff>81644</xdr:colOff>
      <xdr:row>39</xdr:row>
      <xdr:rowOff>68036</xdr:rowOff>
    </xdr:from>
    <xdr:to>
      <xdr:col>16</xdr:col>
      <xdr:colOff>261258</xdr:colOff>
      <xdr:row>78</xdr:row>
      <xdr:rowOff>155121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772CED-0DDF-47FA-9BAE-BA179A3C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8858250"/>
          <a:ext cx="10058400" cy="754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645522</xdr:colOff>
      <xdr:row>36</xdr:row>
      <xdr:rowOff>168729</xdr:rowOff>
    </xdr:from>
    <xdr:to>
      <xdr:col>21</xdr:col>
      <xdr:colOff>391885</xdr:colOff>
      <xdr:row>69</xdr:row>
      <xdr:rowOff>5443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7B22CDC-0632-4E7C-A6D0-EF8D7FA63F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3ED72-048B-44B0-A9BC-8677765F3025}">
  <sheetPr codeName="Sheet1"/>
  <dimension ref="A1:X41"/>
  <sheetViews>
    <sheetView tabSelected="1" topLeftCell="A2" zoomScale="70" zoomScaleNormal="70" workbookViewId="0">
      <selection activeCell="U51" sqref="U51"/>
    </sheetView>
  </sheetViews>
  <sheetFormatPr defaultRowHeight="15" x14ac:dyDescent="0.25"/>
  <cols>
    <col min="1" max="1" width="11.7109375" bestFit="1" customWidth="1"/>
    <col min="2" max="7" width="10.7109375" customWidth="1"/>
    <col min="14" max="14" width="9.7109375" bestFit="1" customWidth="1"/>
    <col min="20" max="20" width="9.7109375" bestFit="1" customWidth="1"/>
  </cols>
  <sheetData>
    <row r="1" spans="1:24" ht="106.9" customHeight="1" x14ac:dyDescent="0.25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</row>
    <row r="2" spans="1:24" x14ac:dyDescent="0.25">
      <c r="A2" s="20" t="s">
        <v>13</v>
      </c>
      <c r="B2" s="46">
        <v>44251</v>
      </c>
    </row>
    <row r="3" spans="1:24" x14ac:dyDescent="0.25">
      <c r="A3" s="20" t="s">
        <v>14</v>
      </c>
      <c r="B3" t="s">
        <v>15</v>
      </c>
    </row>
    <row r="4" spans="1:24" x14ac:dyDescent="0.25">
      <c r="A4" s="20" t="s">
        <v>16</v>
      </c>
      <c r="B4" s="21" t="s">
        <v>17</v>
      </c>
    </row>
    <row r="5" spans="1:24" ht="15.75" thickBot="1" x14ac:dyDescent="0.3"/>
    <row r="6" spans="1:24" ht="15.75" thickBot="1" x14ac:dyDescent="0.3">
      <c r="A6" s="20" t="s">
        <v>18</v>
      </c>
      <c r="B6" t="s">
        <v>22</v>
      </c>
      <c r="N6" s="6"/>
      <c r="O6" s="36"/>
      <c r="P6" s="36"/>
      <c r="Q6" s="36"/>
      <c r="R6" s="36"/>
      <c r="U6" s="58" t="s">
        <v>29</v>
      </c>
      <c r="V6" s="59"/>
      <c r="W6" s="59"/>
      <c r="X6" s="60"/>
    </row>
    <row r="7" spans="1:24" ht="15.75" thickBot="1" x14ac:dyDescent="0.3">
      <c r="B7" t="s">
        <v>21</v>
      </c>
      <c r="N7" s="6"/>
      <c r="O7" s="37"/>
      <c r="P7" s="37"/>
      <c r="Q7" s="37"/>
      <c r="R7" s="37"/>
      <c r="U7" s="61" t="s">
        <v>5</v>
      </c>
      <c r="V7" s="62"/>
      <c r="W7" s="62"/>
      <c r="X7" s="63"/>
    </row>
    <row r="8" spans="1:24" ht="15.75" thickBot="1" x14ac:dyDescent="0.3">
      <c r="B8" t="s">
        <v>20</v>
      </c>
      <c r="N8" s="38"/>
      <c r="O8" s="39"/>
      <c r="P8" s="39"/>
      <c r="Q8" s="39"/>
      <c r="R8" s="39"/>
      <c r="T8" s="1" t="s">
        <v>4</v>
      </c>
      <c r="U8" s="2" t="s">
        <v>7</v>
      </c>
      <c r="V8" s="2" t="s">
        <v>8</v>
      </c>
      <c r="W8" s="2" t="s">
        <v>9</v>
      </c>
      <c r="X8" s="2" t="s">
        <v>10</v>
      </c>
    </row>
    <row r="9" spans="1:24" x14ac:dyDescent="0.25">
      <c r="B9" t="s">
        <v>19</v>
      </c>
      <c r="N9" s="40"/>
      <c r="O9" s="13"/>
      <c r="P9" s="41"/>
      <c r="Q9" s="13"/>
      <c r="R9" s="13"/>
      <c r="T9" s="3">
        <v>20</v>
      </c>
      <c r="U9" s="8">
        <v>18.190000000000001</v>
      </c>
      <c r="V9" s="9">
        <v>21.94</v>
      </c>
      <c r="W9" s="10">
        <v>22.41</v>
      </c>
      <c r="X9" s="11">
        <v>25.25</v>
      </c>
    </row>
    <row r="10" spans="1:24" x14ac:dyDescent="0.25">
      <c r="B10" t="s">
        <v>30</v>
      </c>
      <c r="N10" s="40"/>
      <c r="O10" s="13"/>
      <c r="P10" s="13"/>
      <c r="Q10" s="13"/>
      <c r="R10" s="13"/>
      <c r="T10" s="4">
        <v>25</v>
      </c>
      <c r="U10" s="12">
        <v>18.34</v>
      </c>
      <c r="V10" s="13">
        <v>19.2</v>
      </c>
      <c r="W10" s="13">
        <v>19.25</v>
      </c>
      <c r="X10" s="14">
        <v>21.57</v>
      </c>
    </row>
    <row r="11" spans="1:24" ht="15.75" thickBot="1" x14ac:dyDescent="0.3">
      <c r="N11" s="40"/>
      <c r="O11" s="13"/>
      <c r="P11" s="13"/>
      <c r="Q11" s="13"/>
      <c r="R11" s="13"/>
      <c r="T11" s="4">
        <v>31.5</v>
      </c>
      <c r="U11" s="12">
        <v>13.63</v>
      </c>
      <c r="V11" s="13">
        <v>14.62</v>
      </c>
      <c r="W11" s="13">
        <v>14.87</v>
      </c>
      <c r="X11" s="14">
        <v>18.600000000000001</v>
      </c>
    </row>
    <row r="12" spans="1:24" ht="15.75" thickBot="1" x14ac:dyDescent="0.3">
      <c r="B12" s="51" t="s">
        <v>27</v>
      </c>
      <c r="C12" s="52"/>
      <c r="D12" s="52"/>
      <c r="E12" s="52"/>
      <c r="F12" s="52"/>
      <c r="G12" s="53"/>
      <c r="N12" s="40"/>
      <c r="O12" s="13"/>
      <c r="P12" s="13"/>
      <c r="Q12" s="13"/>
      <c r="R12" s="13"/>
      <c r="T12" s="4">
        <v>40</v>
      </c>
      <c r="U12" s="12">
        <v>18.829999999999998</v>
      </c>
      <c r="V12" s="13">
        <v>19.14</v>
      </c>
      <c r="W12" s="13">
        <v>18.43</v>
      </c>
      <c r="X12" s="14">
        <v>18.87</v>
      </c>
    </row>
    <row r="13" spans="1:24" ht="15.75" thickBot="1" x14ac:dyDescent="0.3">
      <c r="B13" s="54" t="s">
        <v>25</v>
      </c>
      <c r="C13" s="55"/>
      <c r="D13" s="55"/>
      <c r="E13" s="55"/>
      <c r="F13" s="55"/>
      <c r="G13" s="56"/>
      <c r="N13" s="40"/>
      <c r="O13" s="13"/>
      <c r="P13" s="13"/>
      <c r="Q13" s="13"/>
      <c r="R13" s="13"/>
      <c r="T13" s="4">
        <v>50</v>
      </c>
      <c r="U13" s="12">
        <v>14</v>
      </c>
      <c r="V13" s="13">
        <v>15</v>
      </c>
      <c r="W13" s="13">
        <v>15.12</v>
      </c>
      <c r="X13" s="14">
        <v>18.14</v>
      </c>
    </row>
    <row r="14" spans="1:24" ht="15.75" thickBot="1" x14ac:dyDescent="0.3">
      <c r="B14" s="23" t="s">
        <v>26</v>
      </c>
      <c r="C14" s="23" t="s">
        <v>0</v>
      </c>
      <c r="D14" s="23" t="s">
        <v>3</v>
      </c>
      <c r="E14" s="23" t="s">
        <v>2</v>
      </c>
      <c r="F14" s="23" t="s">
        <v>1</v>
      </c>
      <c r="G14" s="23" t="s">
        <v>24</v>
      </c>
      <c r="N14" s="40"/>
      <c r="O14" s="13"/>
      <c r="P14" s="13"/>
      <c r="Q14" s="13"/>
      <c r="R14" s="13"/>
      <c r="T14" s="4">
        <v>63</v>
      </c>
      <c r="U14" s="12">
        <v>19.16</v>
      </c>
      <c r="V14" s="13">
        <v>16.98</v>
      </c>
      <c r="W14" s="13">
        <v>16.309999999999999</v>
      </c>
      <c r="X14" s="14">
        <v>23.17</v>
      </c>
    </row>
    <row r="15" spans="1:24" ht="15.75" thickBot="1" x14ac:dyDescent="0.3">
      <c r="B15" s="2" t="s">
        <v>28</v>
      </c>
      <c r="C15" s="34">
        <f>U40</f>
        <v>16.421074889341124</v>
      </c>
      <c r="D15" s="34">
        <f t="shared" ref="D15:F15" si="0">V40</f>
        <v>17.073422266403067</v>
      </c>
      <c r="E15" s="34">
        <f t="shared" si="0"/>
        <v>16.14610508563597</v>
      </c>
      <c r="F15" s="34">
        <f t="shared" si="0"/>
        <v>17.256349093790302</v>
      </c>
      <c r="G15" s="35">
        <v>16.74696084795265</v>
      </c>
      <c r="N15" s="40"/>
      <c r="O15" s="13"/>
      <c r="P15" s="13"/>
      <c r="Q15" s="13"/>
      <c r="R15" s="13"/>
      <c r="T15" s="4">
        <v>80</v>
      </c>
      <c r="U15" s="12">
        <v>7.81</v>
      </c>
      <c r="V15" s="13">
        <v>9.15</v>
      </c>
      <c r="W15" s="13">
        <v>8.1999999999999993</v>
      </c>
      <c r="X15" s="14">
        <v>10.49</v>
      </c>
    </row>
    <row r="16" spans="1:24" ht="15.75" thickBot="1" x14ac:dyDescent="0.3">
      <c r="N16" s="40"/>
      <c r="O16" s="13"/>
      <c r="P16" s="13"/>
      <c r="Q16" s="13"/>
      <c r="R16" s="13"/>
      <c r="T16" s="4">
        <v>100</v>
      </c>
      <c r="U16" s="12">
        <v>6.09</v>
      </c>
      <c r="V16" s="13">
        <v>6.52</v>
      </c>
      <c r="W16" s="13">
        <v>7.15</v>
      </c>
      <c r="X16" s="14">
        <v>7.86</v>
      </c>
    </row>
    <row r="17" spans="1:24" ht="15.75" thickBot="1" x14ac:dyDescent="0.3">
      <c r="A17" s="22"/>
      <c r="B17" s="51" t="s">
        <v>31</v>
      </c>
      <c r="C17" s="52"/>
      <c r="D17" s="52"/>
      <c r="E17" s="52"/>
      <c r="F17" s="52"/>
      <c r="G17" s="53"/>
      <c r="N17" s="40"/>
      <c r="O17" s="13"/>
      <c r="P17" s="13"/>
      <c r="Q17" s="13"/>
      <c r="R17" s="13"/>
      <c r="T17" s="4">
        <v>125</v>
      </c>
      <c r="U17" s="12">
        <v>8.92</v>
      </c>
      <c r="V17" s="13">
        <v>6.18</v>
      </c>
      <c r="W17" s="13">
        <v>0.96</v>
      </c>
      <c r="X17" s="14">
        <v>3.83</v>
      </c>
    </row>
    <row r="18" spans="1:24" ht="15.75" thickBot="1" x14ac:dyDescent="0.3">
      <c r="A18" s="22"/>
      <c r="B18" s="54" t="s">
        <v>25</v>
      </c>
      <c r="C18" s="55"/>
      <c r="D18" s="55"/>
      <c r="E18" s="55"/>
      <c r="F18" s="55"/>
      <c r="G18" s="56"/>
      <c r="N18" s="40"/>
      <c r="O18" s="13"/>
      <c r="P18" s="13"/>
      <c r="Q18" s="13"/>
      <c r="R18" s="13"/>
      <c r="T18" s="4">
        <v>160</v>
      </c>
      <c r="U18" s="12">
        <v>-1.03</v>
      </c>
      <c r="V18" s="13">
        <v>0.25</v>
      </c>
      <c r="W18" s="13">
        <v>-0.64</v>
      </c>
      <c r="X18" s="14">
        <v>0.14000000000000001</v>
      </c>
    </row>
    <row r="19" spans="1:24" ht="15.75" thickBot="1" x14ac:dyDescent="0.3">
      <c r="B19" s="23" t="s">
        <v>26</v>
      </c>
      <c r="C19" s="23" t="s">
        <v>0</v>
      </c>
      <c r="D19" s="23" t="s">
        <v>3</v>
      </c>
      <c r="E19" s="23" t="s">
        <v>2</v>
      </c>
      <c r="F19" s="23" t="s">
        <v>1</v>
      </c>
      <c r="G19" s="23" t="s">
        <v>24</v>
      </c>
      <c r="N19" s="40"/>
      <c r="O19" s="13"/>
      <c r="P19" s="13"/>
      <c r="Q19" s="13"/>
      <c r="R19" s="13"/>
      <c r="T19" s="4">
        <v>200</v>
      </c>
      <c r="U19" s="12">
        <v>-2.2400000000000002</v>
      </c>
      <c r="V19" s="13">
        <v>-1.34</v>
      </c>
      <c r="W19" s="13">
        <v>-1.91</v>
      </c>
      <c r="X19" s="14">
        <v>-1.65</v>
      </c>
    </row>
    <row r="20" spans="1:24" x14ac:dyDescent="0.25">
      <c r="B20" s="24" t="s">
        <v>23</v>
      </c>
      <c r="C20" s="30">
        <f>'Source 4 Series 3 Lustr X8 ETL'!B35</f>
        <v>16.531567128544125</v>
      </c>
      <c r="D20" s="30">
        <f>'Source 4 Series 3 Lustr X8 ETL'!C35</f>
        <v>17.378404167134484</v>
      </c>
      <c r="E20" s="30">
        <f>'Source 4 Series 3 Lustr X8 ETL'!D35</f>
        <v>16.29343032043025</v>
      </c>
      <c r="F20" s="30">
        <f>'Source 4 Series 3 Lustr X8 ETL'!E35</f>
        <v>17.610587337799174</v>
      </c>
      <c r="G20" s="27">
        <v>16.988693147334956</v>
      </c>
      <c r="N20" s="40"/>
      <c r="O20" s="13"/>
      <c r="P20" s="13"/>
      <c r="Q20" s="13"/>
      <c r="R20" s="13"/>
      <c r="T20" s="4">
        <v>250</v>
      </c>
      <c r="U20" s="12">
        <v>-1.83</v>
      </c>
      <c r="V20" s="13">
        <v>-0.36</v>
      </c>
      <c r="W20" s="13">
        <v>-2.08</v>
      </c>
      <c r="X20" s="14">
        <v>-1.1499999999999999</v>
      </c>
    </row>
    <row r="21" spans="1:24" x14ac:dyDescent="0.25">
      <c r="B21" s="25">
        <v>0.1</v>
      </c>
      <c r="C21" s="31">
        <f>'Source 4 Series 3 Lustr X8 ETL'!F35</f>
        <v>21.261209271440819</v>
      </c>
      <c r="D21" s="31">
        <f>'Source 4 Series 3 Lustr X8 ETL'!G35</f>
        <v>21.436611962225637</v>
      </c>
      <c r="E21" s="31">
        <f>'Source 4 Series 3 Lustr X8 ETL'!H35</f>
        <v>20.195323210177826</v>
      </c>
      <c r="F21" s="31">
        <f>'Source 4 Series 3 Lustr X8 ETL'!I35</f>
        <v>20.457675027780663</v>
      </c>
      <c r="G21" s="28">
        <v>20.869091493289702</v>
      </c>
      <c r="N21" s="40"/>
      <c r="O21" s="13"/>
      <c r="P21" s="13"/>
      <c r="Q21" s="13"/>
      <c r="R21" s="13"/>
      <c r="T21" s="4">
        <v>315</v>
      </c>
      <c r="U21" s="12">
        <v>-0.3</v>
      </c>
      <c r="V21" s="13">
        <v>-0.99</v>
      </c>
      <c r="W21" s="13">
        <v>-2.12</v>
      </c>
      <c r="X21" s="14">
        <v>2.67</v>
      </c>
    </row>
    <row r="22" spans="1:24" x14ac:dyDescent="0.25">
      <c r="B22" s="25">
        <v>0.2</v>
      </c>
      <c r="C22" s="31">
        <f>'Source 4 Series 3 Lustr X8 ETL'!J35</f>
        <v>25.591381072416226</v>
      </c>
      <c r="D22" s="31">
        <f>'Source 4 Series 3 Lustr X8 ETL'!K35</f>
        <v>25.879042348050696</v>
      </c>
      <c r="E22" s="31">
        <f>'Source 4 Series 3 Lustr X8 ETL'!L35</f>
        <v>24.039017345556083</v>
      </c>
      <c r="F22" s="31">
        <f>'Source 4 Series 3 Lustr X8 ETL'!M35</f>
        <v>24.40854478297652</v>
      </c>
      <c r="G22" s="28">
        <v>25.047940101794399</v>
      </c>
      <c r="N22" s="40"/>
      <c r="O22" s="13"/>
      <c r="P22" s="13"/>
      <c r="Q22" s="13"/>
      <c r="R22" s="13"/>
      <c r="T22" s="4">
        <v>400</v>
      </c>
      <c r="U22" s="12">
        <v>-1.04</v>
      </c>
      <c r="V22" s="13">
        <v>0.24</v>
      </c>
      <c r="W22" s="13">
        <v>-1.18</v>
      </c>
      <c r="X22" s="14">
        <v>0.21</v>
      </c>
    </row>
    <row r="23" spans="1:24" x14ac:dyDescent="0.25">
      <c r="B23" s="25">
        <v>0.3</v>
      </c>
      <c r="C23" s="31">
        <f>'Source 4 Series 3 Lustr X8 ETL'!N35</f>
        <v>29.766389222722474</v>
      </c>
      <c r="D23" s="31">
        <f>'Source 4 Series 3 Lustr X8 ETL'!O35</f>
        <v>29.514794318897088</v>
      </c>
      <c r="E23" s="31">
        <f>'Source 4 Series 3 Lustr X8 ETL'!P35</f>
        <v>28.167637684235359</v>
      </c>
      <c r="F23" s="31">
        <f>'Source 4 Series 3 Lustr X8 ETL'!Q35</f>
        <v>28.385767518402066</v>
      </c>
      <c r="G23" s="28">
        <v>29.013600010501214</v>
      </c>
      <c r="N23" s="40"/>
      <c r="O23" s="13"/>
      <c r="P23" s="13"/>
      <c r="Q23" s="13"/>
      <c r="R23" s="13"/>
      <c r="T23" s="4">
        <v>500</v>
      </c>
      <c r="U23" s="12">
        <v>-0.7</v>
      </c>
      <c r="V23" s="13">
        <v>0.87</v>
      </c>
      <c r="W23" s="13">
        <v>-0.64</v>
      </c>
      <c r="X23" s="14">
        <v>-0.11</v>
      </c>
    </row>
    <row r="24" spans="1:24" x14ac:dyDescent="0.25">
      <c r="B24" s="25">
        <v>0.4</v>
      </c>
      <c r="C24" s="31">
        <f>'Source 4 Series 3 Lustr X8 ETL'!R35</f>
        <v>33.644649217296944</v>
      </c>
      <c r="D24" s="31">
        <f>'Source 4 Series 3 Lustr X8 ETL'!S35</f>
        <v>33.126962090360273</v>
      </c>
      <c r="E24" s="31">
        <f>'Source 4 Series 3 Lustr X8 ETL'!T35</f>
        <v>32.184185106534606</v>
      </c>
      <c r="F24" s="31">
        <f>'Source 4 Series 3 Lustr X8 ETL'!U35</f>
        <v>32.311687177031395</v>
      </c>
      <c r="G24" s="28">
        <v>32.858592197118533</v>
      </c>
      <c r="N24" s="40"/>
      <c r="O24" s="13"/>
      <c r="P24" s="13"/>
      <c r="Q24" s="13"/>
      <c r="R24" s="13"/>
      <c r="T24" s="4">
        <v>630</v>
      </c>
      <c r="U24" s="12">
        <v>-0.57999999999999996</v>
      </c>
      <c r="V24" s="13">
        <v>0.27</v>
      </c>
      <c r="W24" s="13">
        <v>-0.63</v>
      </c>
      <c r="X24" s="14">
        <v>0.13</v>
      </c>
    </row>
    <row r="25" spans="1:24" x14ac:dyDescent="0.25">
      <c r="B25" s="25">
        <v>0.5</v>
      </c>
      <c r="C25" s="32">
        <f>'Source 4 Series 3 Lustr X8 ETL'!V35</f>
        <v>37.144933521122816</v>
      </c>
      <c r="D25" s="32">
        <f>'Source 4 Series 3 Lustr X8 ETL'!W35</f>
        <v>36.391016663504381</v>
      </c>
      <c r="E25" s="32">
        <f>'Source 4 Series 3 Lustr X8 ETL'!X35</f>
        <v>35.753774674793185</v>
      </c>
      <c r="F25" s="32">
        <f>'Source 4 Series 3 Lustr X8 ETL'!Y35</f>
        <v>35.839784818249136</v>
      </c>
      <c r="G25" s="28">
        <v>36.318650323910418</v>
      </c>
      <c r="N25" s="40"/>
      <c r="O25" s="13"/>
      <c r="P25" s="13"/>
      <c r="Q25" s="13"/>
      <c r="R25" s="13"/>
      <c r="T25" s="4">
        <v>800</v>
      </c>
      <c r="U25" s="12">
        <v>0.35</v>
      </c>
      <c r="V25" s="13">
        <v>1.59</v>
      </c>
      <c r="W25" s="13">
        <v>0.28000000000000003</v>
      </c>
      <c r="X25" s="14">
        <v>1.03</v>
      </c>
    </row>
    <row r="26" spans="1:24" x14ac:dyDescent="0.25">
      <c r="B26" s="25">
        <v>0.6</v>
      </c>
      <c r="C26" s="32">
        <f>'Source 4 Series 3 Lustr X8 ETL'!Z35</f>
        <v>40.391440093778677</v>
      </c>
      <c r="D26" s="32">
        <f>'Source 4 Series 3 Lustr X8 ETL'!AA35</f>
        <v>39.75201220754326</v>
      </c>
      <c r="E26" s="32">
        <f>'Source 4 Series 3 Lustr X8 ETL'!AB35</f>
        <v>39.188942140478552</v>
      </c>
      <c r="F26" s="32">
        <f>'Source 4 Series 3 Lustr X8 ETL'!AC35</f>
        <v>39.213768232376729</v>
      </c>
      <c r="G26" s="28">
        <v>39.664785999948265</v>
      </c>
      <c r="N26" s="40"/>
      <c r="O26" s="13"/>
      <c r="P26" s="13"/>
      <c r="Q26" s="13"/>
      <c r="R26" s="13"/>
      <c r="T26" s="4">
        <v>1000</v>
      </c>
      <c r="U26" s="12">
        <v>0.82</v>
      </c>
      <c r="V26" s="13">
        <v>1.61</v>
      </c>
      <c r="W26" s="13">
        <v>0.8</v>
      </c>
      <c r="X26" s="14">
        <v>1.61</v>
      </c>
    </row>
    <row r="27" spans="1:24" x14ac:dyDescent="0.25">
      <c r="B27" s="25">
        <v>0.7</v>
      </c>
      <c r="C27" s="32">
        <f>'Source 4 Series 3 Lustr X8 ETL'!AD35</f>
        <v>42.701163938693973</v>
      </c>
      <c r="D27" s="32">
        <f>'Source 4 Series 3 Lustr X8 ETL'!AE35</f>
        <v>41.96032454958894</v>
      </c>
      <c r="E27" s="32">
        <f>'Source 4 Series 3 Lustr X8 ETL'!AF35</f>
        <v>41.432474151786728</v>
      </c>
      <c r="F27" s="32">
        <f>'Source 4 Series 3 Lustr X8 ETL'!AG35</f>
        <v>41.53815641095882</v>
      </c>
      <c r="G27" s="28">
        <v>41.937375836647917</v>
      </c>
      <c r="N27" s="40"/>
      <c r="O27" s="13"/>
      <c r="P27" s="13"/>
      <c r="Q27" s="13"/>
      <c r="R27" s="13"/>
      <c r="T27" s="4">
        <v>1250</v>
      </c>
      <c r="U27" s="12">
        <v>1.52</v>
      </c>
      <c r="V27" s="13">
        <v>2.3199999999999998</v>
      </c>
      <c r="W27" s="13">
        <v>1.41</v>
      </c>
      <c r="X27" s="14">
        <v>2.34</v>
      </c>
    </row>
    <row r="28" spans="1:24" x14ac:dyDescent="0.25">
      <c r="B28" s="25">
        <v>0.8</v>
      </c>
      <c r="C28" s="32">
        <f>'Source 4 Series 3 Lustr X8 ETL'!AH35</f>
        <v>46.026033234268176</v>
      </c>
      <c r="D28" s="32">
        <f>'Source 4 Series 3 Lustr X8 ETL'!AI35</f>
        <v>44.769127372288558</v>
      </c>
      <c r="E28" s="32">
        <f>'Source 4 Series 3 Lustr X8 ETL'!AJ35</f>
        <v>44.616220488010178</v>
      </c>
      <c r="F28" s="32">
        <f>'Source 4 Series 3 Lustr X8 ETL'!AK35</f>
        <v>44.718598136753954</v>
      </c>
      <c r="G28" s="28">
        <v>45.072574656150827</v>
      </c>
      <c r="N28" s="40"/>
      <c r="O28" s="13"/>
      <c r="P28" s="13"/>
      <c r="Q28" s="13"/>
      <c r="R28" s="13"/>
      <c r="T28" s="4">
        <v>1600</v>
      </c>
      <c r="U28" s="12">
        <v>2.31</v>
      </c>
      <c r="V28" s="13">
        <v>3.75</v>
      </c>
      <c r="W28" s="13">
        <v>2.2200000000000002</v>
      </c>
      <c r="X28" s="14">
        <v>5.03</v>
      </c>
    </row>
    <row r="29" spans="1:24" x14ac:dyDescent="0.25">
      <c r="B29" s="25">
        <v>0.9</v>
      </c>
      <c r="C29" s="32">
        <f>'Source 4 Series 3 Lustr X8 ETL'!AL35</f>
        <v>47.773948945011199</v>
      </c>
      <c r="D29" s="32">
        <f>'Source 4 Series 3 Lustr X8 ETL'!AM35</f>
        <v>46.792287057713885</v>
      </c>
      <c r="E29" s="32">
        <f>'Source 4 Series 3 Lustr X8 ETL'!AN35</f>
        <v>46.163318552395133</v>
      </c>
      <c r="F29" s="32">
        <f>'Source 4 Series 3 Lustr X8 ETL'!AO35</f>
        <v>46.961435656691954</v>
      </c>
      <c r="G29" s="28">
        <v>46.961065166077219</v>
      </c>
      <c r="N29" s="40"/>
      <c r="O29" s="13"/>
      <c r="P29" s="13"/>
      <c r="Q29" s="13"/>
      <c r="R29" s="13"/>
      <c r="T29" s="4">
        <v>2000</v>
      </c>
      <c r="U29" s="12">
        <v>2.83</v>
      </c>
      <c r="V29" s="13">
        <v>3.67</v>
      </c>
      <c r="W29" s="13">
        <v>2.77</v>
      </c>
      <c r="X29" s="14">
        <v>3.74</v>
      </c>
    </row>
    <row r="30" spans="1:24" ht="15.75" thickBot="1" x14ac:dyDescent="0.3">
      <c r="B30" s="26">
        <v>1</v>
      </c>
      <c r="C30" s="33">
        <f>'Source 4 Series 3 Lustr X8 ETL'!AP35</f>
        <v>48.718194190110943</v>
      </c>
      <c r="D30" s="33">
        <f>'Source 4 Series 3 Lustr X8 ETL'!AQ35</f>
        <v>47.866325333795416</v>
      </c>
      <c r="E30" s="33">
        <f>'Source 4 Series 3 Lustr X8 ETL'!AR35</f>
        <v>47.278743836206637</v>
      </c>
      <c r="F30" s="33">
        <f>'Source 4 Series 3 Lustr X8 ETL'!AS35</f>
        <v>48.188386588935785</v>
      </c>
      <c r="G30" s="29">
        <v>48.044109831192458</v>
      </c>
      <c r="N30" s="40"/>
      <c r="O30" s="13"/>
      <c r="P30" s="13"/>
      <c r="Q30" s="13"/>
      <c r="R30" s="13"/>
      <c r="T30" s="4">
        <v>2500</v>
      </c>
      <c r="U30" s="12">
        <v>3.72</v>
      </c>
      <c r="V30" s="13">
        <v>4.43</v>
      </c>
      <c r="W30" s="13">
        <v>3.56</v>
      </c>
      <c r="X30" s="14">
        <v>4.45</v>
      </c>
    </row>
    <row r="31" spans="1:24" x14ac:dyDescent="0.25">
      <c r="N31" s="40"/>
      <c r="O31" s="13"/>
      <c r="P31" s="13"/>
      <c r="Q31" s="13"/>
      <c r="R31" s="13"/>
      <c r="T31" s="4">
        <v>3150</v>
      </c>
      <c r="U31" s="12">
        <v>4.68</v>
      </c>
      <c r="V31" s="13">
        <v>5.29</v>
      </c>
      <c r="W31" s="13">
        <v>4.49</v>
      </c>
      <c r="X31" s="14">
        <v>5.43</v>
      </c>
    </row>
    <row r="32" spans="1:24" x14ac:dyDescent="0.25">
      <c r="N32" s="40"/>
      <c r="O32" s="13"/>
      <c r="P32" s="13"/>
      <c r="Q32" s="13"/>
      <c r="R32" s="13"/>
      <c r="T32" s="4">
        <v>4000</v>
      </c>
      <c r="U32" s="12">
        <v>5.63</v>
      </c>
      <c r="V32" s="13">
        <v>6.19</v>
      </c>
      <c r="W32" s="13">
        <v>5.41</v>
      </c>
      <c r="X32" s="14">
        <v>6.34</v>
      </c>
    </row>
    <row r="33" spans="14:24" x14ac:dyDescent="0.25">
      <c r="N33" s="40"/>
      <c r="O33" s="13"/>
      <c r="P33" s="13"/>
      <c r="Q33" s="13"/>
      <c r="R33" s="13"/>
      <c r="T33" s="4">
        <v>5000</v>
      </c>
      <c r="U33" s="12">
        <v>6.38</v>
      </c>
      <c r="V33" s="13">
        <v>6.93</v>
      </c>
      <c r="W33" s="13">
        <v>6.1</v>
      </c>
      <c r="X33" s="14">
        <v>7.15</v>
      </c>
    </row>
    <row r="34" spans="14:24" x14ac:dyDescent="0.25">
      <c r="N34" s="40"/>
      <c r="O34" s="13"/>
      <c r="P34" s="13"/>
      <c r="Q34" s="13"/>
      <c r="R34" s="13"/>
      <c r="T34" s="4">
        <v>6300</v>
      </c>
      <c r="U34" s="12">
        <v>6.98</v>
      </c>
      <c r="V34" s="13">
        <v>7.5</v>
      </c>
      <c r="W34" s="13">
        <v>6.65</v>
      </c>
      <c r="X34" s="14">
        <v>7.65</v>
      </c>
    </row>
    <row r="35" spans="14:24" x14ac:dyDescent="0.25">
      <c r="N35" s="40"/>
      <c r="O35" s="13"/>
      <c r="P35" s="13"/>
      <c r="Q35" s="13"/>
      <c r="R35" s="13"/>
      <c r="T35" s="4">
        <v>8000</v>
      </c>
      <c r="U35" s="12">
        <v>7.37</v>
      </c>
      <c r="V35" s="13">
        <v>7.87</v>
      </c>
      <c r="W35" s="13">
        <v>6.98</v>
      </c>
      <c r="X35" s="14">
        <v>7.97</v>
      </c>
    </row>
    <row r="36" spans="14:24" x14ac:dyDescent="0.25">
      <c r="N36" s="40"/>
      <c r="O36" s="13"/>
      <c r="P36" s="13"/>
      <c r="Q36" s="13"/>
      <c r="R36" s="13"/>
      <c r="T36" s="4">
        <v>10000</v>
      </c>
      <c r="U36" s="12">
        <v>7.54</v>
      </c>
      <c r="V36" s="13">
        <v>8.09</v>
      </c>
      <c r="W36" s="13">
        <v>7.16</v>
      </c>
      <c r="X36" s="14">
        <v>8.1</v>
      </c>
    </row>
    <row r="37" spans="14:24" x14ac:dyDescent="0.25">
      <c r="N37" s="40"/>
      <c r="O37" s="13"/>
      <c r="P37" s="13"/>
      <c r="Q37" s="13"/>
      <c r="R37" s="13"/>
      <c r="T37" s="4">
        <v>12500</v>
      </c>
      <c r="U37" s="12">
        <v>7.72</v>
      </c>
      <c r="V37" s="13">
        <v>8.2200000000000006</v>
      </c>
      <c r="W37" s="13">
        <v>7.3</v>
      </c>
      <c r="X37" s="14">
        <v>8.11</v>
      </c>
    </row>
    <row r="38" spans="14:24" x14ac:dyDescent="0.25">
      <c r="N38" s="40"/>
      <c r="O38" s="13"/>
      <c r="P38" s="13"/>
      <c r="Q38" s="13"/>
      <c r="R38" s="13"/>
      <c r="T38" s="4">
        <v>16000</v>
      </c>
      <c r="U38" s="12">
        <v>7.83</v>
      </c>
      <c r="V38" s="13">
        <v>8.35</v>
      </c>
      <c r="W38" s="13">
        <v>7.33</v>
      </c>
      <c r="X38" s="14">
        <v>8.1300000000000008</v>
      </c>
    </row>
    <row r="39" spans="14:24" ht="15.75" thickBot="1" x14ac:dyDescent="0.3">
      <c r="N39" s="40"/>
      <c r="O39" s="13"/>
      <c r="P39" s="13"/>
      <c r="Q39" s="13"/>
      <c r="R39" s="13"/>
      <c r="T39" s="5">
        <v>20000</v>
      </c>
      <c r="U39" s="15">
        <v>7.91</v>
      </c>
      <c r="V39" s="16">
        <v>8.5</v>
      </c>
      <c r="W39" s="16">
        <v>7.41</v>
      </c>
      <c r="X39" s="17">
        <v>8.3000000000000007</v>
      </c>
    </row>
    <row r="40" spans="14:24" ht="15.75" thickBot="1" x14ac:dyDescent="0.3">
      <c r="N40" s="38"/>
      <c r="O40" s="42"/>
      <c r="P40" s="42"/>
      <c r="Q40" s="42"/>
      <c r="R40" s="42"/>
      <c r="T40" s="1" t="s">
        <v>6</v>
      </c>
      <c r="U40" s="45">
        <v>16.421074889341124</v>
      </c>
      <c r="V40" s="45">
        <v>17.073422266403067</v>
      </c>
      <c r="W40" s="45">
        <v>16.14610508563597</v>
      </c>
      <c r="X40" s="45">
        <v>17.256349093790302</v>
      </c>
    </row>
    <row r="41" spans="14:24" ht="15.75" thickBot="1" x14ac:dyDescent="0.3">
      <c r="N41" s="43"/>
      <c r="O41" s="44"/>
      <c r="P41" s="44"/>
      <c r="Q41" s="44"/>
      <c r="R41" s="44"/>
      <c r="T41" s="7" t="s">
        <v>12</v>
      </c>
      <c r="U41" s="48">
        <v>16.748062452134825</v>
      </c>
      <c r="V41" s="49"/>
      <c r="W41" s="49"/>
      <c r="X41" s="50"/>
    </row>
  </sheetData>
  <mergeCells count="8">
    <mergeCell ref="U41:X41"/>
    <mergeCell ref="B12:G12"/>
    <mergeCell ref="B13:G13"/>
    <mergeCell ref="A1:L1"/>
    <mergeCell ref="B17:G17"/>
    <mergeCell ref="B18:G18"/>
    <mergeCell ref="U6:X6"/>
    <mergeCell ref="U7:X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86325-5408-4447-8C5E-1B1F1B4E7418}">
  <sheetPr codeName="Sheet4"/>
  <dimension ref="A1:AS69"/>
  <sheetViews>
    <sheetView zoomScale="70" zoomScaleNormal="70" workbookViewId="0">
      <selection activeCell="AB39" sqref="AB39"/>
    </sheetView>
  </sheetViews>
  <sheetFormatPr defaultRowHeight="15" x14ac:dyDescent="0.25"/>
  <cols>
    <col min="1" max="1" width="9.42578125" bestFit="1" customWidth="1"/>
    <col min="2" max="51" width="5.7109375" customWidth="1"/>
  </cols>
  <sheetData>
    <row r="1" spans="1:45" ht="15.75" thickBot="1" x14ac:dyDescent="0.3">
      <c r="B1" s="58" t="s">
        <v>11</v>
      </c>
      <c r="C1" s="59"/>
      <c r="D1" s="59"/>
      <c r="E1" s="60"/>
      <c r="F1" s="64">
        <v>0.1</v>
      </c>
      <c r="G1" s="59"/>
      <c r="H1" s="59"/>
      <c r="I1" s="60"/>
      <c r="J1" s="64">
        <v>0.2</v>
      </c>
      <c r="K1" s="59"/>
      <c r="L1" s="59"/>
      <c r="M1" s="60"/>
      <c r="N1" s="64">
        <v>0.3</v>
      </c>
      <c r="O1" s="59"/>
      <c r="P1" s="59"/>
      <c r="Q1" s="60"/>
      <c r="R1" s="64">
        <v>0.4</v>
      </c>
      <c r="S1" s="59"/>
      <c r="T1" s="59"/>
      <c r="U1" s="60"/>
      <c r="V1" s="64">
        <v>0.5</v>
      </c>
      <c r="W1" s="59"/>
      <c r="X1" s="59"/>
      <c r="Y1" s="60"/>
      <c r="Z1" s="64">
        <v>0.6</v>
      </c>
      <c r="AA1" s="59"/>
      <c r="AB1" s="59"/>
      <c r="AC1" s="60"/>
      <c r="AD1" s="64">
        <v>0.7</v>
      </c>
      <c r="AE1" s="59"/>
      <c r="AF1" s="59"/>
      <c r="AG1" s="60"/>
      <c r="AH1" s="64">
        <v>0.8</v>
      </c>
      <c r="AI1" s="59"/>
      <c r="AJ1" s="59"/>
      <c r="AK1" s="60"/>
      <c r="AL1" s="64">
        <v>0.9</v>
      </c>
      <c r="AM1" s="59"/>
      <c r="AN1" s="59"/>
      <c r="AO1" s="60"/>
      <c r="AP1" s="64">
        <v>1</v>
      </c>
      <c r="AQ1" s="59"/>
      <c r="AR1" s="59"/>
      <c r="AS1" s="60"/>
    </row>
    <row r="2" spans="1:45" ht="15.75" thickBot="1" x14ac:dyDescent="0.3">
      <c r="B2" s="61" t="s">
        <v>5</v>
      </c>
      <c r="C2" s="62"/>
      <c r="D2" s="62"/>
      <c r="E2" s="63"/>
      <c r="F2" s="61" t="s">
        <v>5</v>
      </c>
      <c r="G2" s="62"/>
      <c r="H2" s="62"/>
      <c r="I2" s="63"/>
      <c r="J2" s="61" t="s">
        <v>5</v>
      </c>
      <c r="K2" s="62"/>
      <c r="L2" s="62"/>
      <c r="M2" s="63"/>
      <c r="N2" s="61" t="s">
        <v>5</v>
      </c>
      <c r="O2" s="62"/>
      <c r="P2" s="62"/>
      <c r="Q2" s="63"/>
      <c r="R2" s="61" t="s">
        <v>5</v>
      </c>
      <c r="S2" s="62"/>
      <c r="T2" s="62"/>
      <c r="U2" s="63"/>
      <c r="V2" s="61" t="s">
        <v>5</v>
      </c>
      <c r="W2" s="62"/>
      <c r="X2" s="62"/>
      <c r="Y2" s="63"/>
      <c r="Z2" s="61" t="s">
        <v>5</v>
      </c>
      <c r="AA2" s="62"/>
      <c r="AB2" s="62"/>
      <c r="AC2" s="63"/>
      <c r="AD2" s="61" t="s">
        <v>5</v>
      </c>
      <c r="AE2" s="62"/>
      <c r="AF2" s="62"/>
      <c r="AG2" s="63"/>
      <c r="AH2" s="61" t="s">
        <v>5</v>
      </c>
      <c r="AI2" s="62"/>
      <c r="AJ2" s="62"/>
      <c r="AK2" s="63"/>
      <c r="AL2" s="61" t="s">
        <v>5</v>
      </c>
      <c r="AM2" s="62"/>
      <c r="AN2" s="62"/>
      <c r="AO2" s="63"/>
      <c r="AP2" s="61" t="s">
        <v>5</v>
      </c>
      <c r="AQ2" s="62"/>
      <c r="AR2" s="62"/>
      <c r="AS2" s="63"/>
    </row>
    <row r="3" spans="1:45" ht="15.75" thickBot="1" x14ac:dyDescent="0.3">
      <c r="A3" s="1" t="s">
        <v>4</v>
      </c>
      <c r="B3" s="2" t="s">
        <v>7</v>
      </c>
      <c r="C3" s="2" t="s">
        <v>8</v>
      </c>
      <c r="D3" s="2" t="s">
        <v>9</v>
      </c>
      <c r="E3" s="2" t="s">
        <v>10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7</v>
      </c>
      <c r="K3" s="2" t="s">
        <v>8</v>
      </c>
      <c r="L3" s="2" t="s">
        <v>9</v>
      </c>
      <c r="M3" s="2" t="s">
        <v>10</v>
      </c>
      <c r="N3" s="2" t="s">
        <v>7</v>
      </c>
      <c r="O3" s="2" t="s">
        <v>8</v>
      </c>
      <c r="P3" s="2" t="s">
        <v>9</v>
      </c>
      <c r="Q3" s="2" t="s">
        <v>10</v>
      </c>
      <c r="R3" s="2" t="s">
        <v>7</v>
      </c>
      <c r="S3" s="2" t="s">
        <v>8</v>
      </c>
      <c r="T3" s="2" t="s">
        <v>9</v>
      </c>
      <c r="U3" s="2" t="s">
        <v>10</v>
      </c>
      <c r="V3" s="2" t="s">
        <v>7</v>
      </c>
      <c r="W3" s="2" t="s">
        <v>8</v>
      </c>
      <c r="X3" s="2" t="s">
        <v>9</v>
      </c>
      <c r="Y3" s="2" t="s">
        <v>10</v>
      </c>
      <c r="Z3" s="2" t="s">
        <v>7</v>
      </c>
      <c r="AA3" s="2" t="s">
        <v>8</v>
      </c>
      <c r="AB3" s="2" t="s">
        <v>9</v>
      </c>
      <c r="AC3" s="2" t="s">
        <v>10</v>
      </c>
      <c r="AD3" s="2" t="s">
        <v>7</v>
      </c>
      <c r="AE3" s="2" t="s">
        <v>8</v>
      </c>
      <c r="AF3" s="2" t="s">
        <v>9</v>
      </c>
      <c r="AG3" s="2" t="s">
        <v>10</v>
      </c>
      <c r="AH3" s="2" t="s">
        <v>7</v>
      </c>
      <c r="AI3" s="2" t="s">
        <v>8</v>
      </c>
      <c r="AJ3" s="2" t="s">
        <v>9</v>
      </c>
      <c r="AK3" s="2" t="s">
        <v>10</v>
      </c>
      <c r="AL3" s="2" t="s">
        <v>7</v>
      </c>
      <c r="AM3" s="2" t="s">
        <v>8</v>
      </c>
      <c r="AN3" s="2" t="s">
        <v>9</v>
      </c>
      <c r="AO3" s="2" t="s">
        <v>10</v>
      </c>
      <c r="AP3" s="2" t="s">
        <v>7</v>
      </c>
      <c r="AQ3" s="2" t="s">
        <v>8</v>
      </c>
      <c r="AR3" s="2" t="s">
        <v>9</v>
      </c>
      <c r="AS3" s="2" t="s">
        <v>10</v>
      </c>
    </row>
    <row r="4" spans="1:45" x14ac:dyDescent="0.25">
      <c r="A4" s="3">
        <v>20</v>
      </c>
      <c r="B4" s="8">
        <v>18.71</v>
      </c>
      <c r="C4" s="9">
        <v>22.21</v>
      </c>
      <c r="D4" s="10">
        <v>22.77</v>
      </c>
      <c r="E4" s="11">
        <v>24.74</v>
      </c>
      <c r="F4" s="8">
        <v>18.559999999999999</v>
      </c>
      <c r="G4" s="9">
        <v>22.07</v>
      </c>
      <c r="H4" s="10">
        <v>22.52</v>
      </c>
      <c r="I4" s="11">
        <v>24.54</v>
      </c>
      <c r="J4" s="8">
        <v>19.02</v>
      </c>
      <c r="K4" s="9">
        <v>22.28</v>
      </c>
      <c r="L4" s="10">
        <v>22.86</v>
      </c>
      <c r="M4" s="11">
        <v>24.73</v>
      </c>
      <c r="N4" s="8">
        <v>19.149999999999999</v>
      </c>
      <c r="O4" s="9">
        <v>22.3</v>
      </c>
      <c r="P4" s="10">
        <v>22.25</v>
      </c>
      <c r="Q4" s="11">
        <v>24.44</v>
      </c>
      <c r="R4" s="8">
        <v>18.36</v>
      </c>
      <c r="S4" s="9">
        <v>22.61</v>
      </c>
      <c r="T4" s="10">
        <v>22.44</v>
      </c>
      <c r="U4" s="11">
        <v>25.04</v>
      </c>
      <c r="V4" s="8">
        <v>20.440000000000001</v>
      </c>
      <c r="W4" s="9">
        <v>23.89</v>
      </c>
      <c r="X4" s="10">
        <v>23.42</v>
      </c>
      <c r="Y4" s="11">
        <v>25.58</v>
      </c>
      <c r="Z4" s="8">
        <v>20.190000000000001</v>
      </c>
      <c r="AA4" s="9">
        <v>25.4</v>
      </c>
      <c r="AB4" s="10">
        <v>25.84</v>
      </c>
      <c r="AC4" s="11">
        <v>28.76</v>
      </c>
      <c r="AD4" s="8">
        <v>18.43</v>
      </c>
      <c r="AE4" s="9">
        <v>22.63</v>
      </c>
      <c r="AF4" s="10">
        <v>23.18</v>
      </c>
      <c r="AG4" s="11">
        <v>25.37</v>
      </c>
      <c r="AH4" s="8">
        <v>19.899999999999999</v>
      </c>
      <c r="AI4" s="9">
        <v>22.41</v>
      </c>
      <c r="AJ4" s="10">
        <v>22.82</v>
      </c>
      <c r="AK4" s="11">
        <v>24.94</v>
      </c>
      <c r="AL4" s="8">
        <v>20.82</v>
      </c>
      <c r="AM4" s="9">
        <v>22.98</v>
      </c>
      <c r="AN4" s="10">
        <v>22.91</v>
      </c>
      <c r="AO4" s="18">
        <v>25.51</v>
      </c>
      <c r="AP4" s="8">
        <v>19.66</v>
      </c>
      <c r="AQ4" s="9">
        <v>21.54</v>
      </c>
      <c r="AR4" s="10">
        <v>22.9</v>
      </c>
      <c r="AS4" s="11">
        <v>24.31</v>
      </c>
    </row>
    <row r="5" spans="1:45" x14ac:dyDescent="0.25">
      <c r="A5" s="4">
        <v>25</v>
      </c>
      <c r="B5" s="12">
        <v>18.579999999999998</v>
      </c>
      <c r="C5" s="13">
        <v>20.32</v>
      </c>
      <c r="D5" s="13">
        <v>19.86</v>
      </c>
      <c r="E5" s="14">
        <v>21.61</v>
      </c>
      <c r="F5" s="12">
        <v>18.77</v>
      </c>
      <c r="G5" s="13">
        <v>20.98</v>
      </c>
      <c r="H5" s="13">
        <v>20.2</v>
      </c>
      <c r="I5" s="14">
        <v>21.79</v>
      </c>
      <c r="J5" s="12">
        <v>20.27</v>
      </c>
      <c r="K5" s="13">
        <v>21.96</v>
      </c>
      <c r="L5" s="13">
        <v>21.32</v>
      </c>
      <c r="M5" s="14">
        <v>22.62</v>
      </c>
      <c r="N5" s="12">
        <v>19.66</v>
      </c>
      <c r="O5" s="13">
        <v>21.51</v>
      </c>
      <c r="P5" s="13">
        <v>20.329999999999998</v>
      </c>
      <c r="Q5" s="14">
        <v>22.19</v>
      </c>
      <c r="R5" s="12">
        <v>18.59</v>
      </c>
      <c r="S5" s="13">
        <v>20.48</v>
      </c>
      <c r="T5" s="13">
        <v>19.559999999999999</v>
      </c>
      <c r="U5" s="14">
        <v>21.26</v>
      </c>
      <c r="V5" s="12">
        <v>21.72</v>
      </c>
      <c r="W5" s="13">
        <v>25.13</v>
      </c>
      <c r="X5" s="13">
        <v>23.21</v>
      </c>
      <c r="Y5" s="14">
        <v>24.57</v>
      </c>
      <c r="Z5" s="12">
        <v>20.23</v>
      </c>
      <c r="AA5" s="13">
        <v>22.41</v>
      </c>
      <c r="AB5" s="13">
        <v>21.65</v>
      </c>
      <c r="AC5" s="14">
        <v>23.72</v>
      </c>
      <c r="AD5" s="12">
        <v>19.38</v>
      </c>
      <c r="AE5" s="13">
        <v>21.31</v>
      </c>
      <c r="AF5" s="13">
        <v>20.76</v>
      </c>
      <c r="AG5" s="14">
        <v>21.96</v>
      </c>
      <c r="AH5" s="12">
        <v>20.52</v>
      </c>
      <c r="AI5" s="13">
        <v>21.82</v>
      </c>
      <c r="AJ5" s="13">
        <v>21.58</v>
      </c>
      <c r="AK5" s="14">
        <v>23.82</v>
      </c>
      <c r="AL5" s="12">
        <v>19.88</v>
      </c>
      <c r="AM5" s="13">
        <v>20.68</v>
      </c>
      <c r="AN5" s="13">
        <v>20.68</v>
      </c>
      <c r="AO5" s="18">
        <v>21.79</v>
      </c>
      <c r="AP5" s="12">
        <v>20.11</v>
      </c>
      <c r="AQ5" s="13">
        <v>20.16</v>
      </c>
      <c r="AR5" s="13">
        <v>20.7</v>
      </c>
      <c r="AS5" s="14">
        <v>21.83</v>
      </c>
    </row>
    <row r="6" spans="1:45" x14ac:dyDescent="0.25">
      <c r="A6" s="4">
        <v>31.5</v>
      </c>
      <c r="B6" s="12">
        <v>13.7</v>
      </c>
      <c r="C6" s="13">
        <v>13.9</v>
      </c>
      <c r="D6" s="13">
        <v>14.19</v>
      </c>
      <c r="E6" s="14">
        <v>18.350000000000001</v>
      </c>
      <c r="F6" s="12">
        <v>14.17</v>
      </c>
      <c r="G6" s="13">
        <v>14.62</v>
      </c>
      <c r="H6" s="13">
        <v>14.82</v>
      </c>
      <c r="I6" s="14">
        <v>18.54</v>
      </c>
      <c r="J6" s="12">
        <v>15.29</v>
      </c>
      <c r="K6" s="13">
        <v>15.6</v>
      </c>
      <c r="L6" s="13">
        <v>15.64</v>
      </c>
      <c r="M6" s="14">
        <v>18.809999999999999</v>
      </c>
      <c r="N6" s="12">
        <v>14.51</v>
      </c>
      <c r="O6" s="13">
        <v>15.12</v>
      </c>
      <c r="P6" s="13">
        <v>15.13</v>
      </c>
      <c r="Q6" s="14">
        <v>18.8</v>
      </c>
      <c r="R6" s="12">
        <v>14.85</v>
      </c>
      <c r="S6" s="13">
        <v>15.26</v>
      </c>
      <c r="T6" s="13">
        <v>15.11</v>
      </c>
      <c r="U6" s="14">
        <v>18.57</v>
      </c>
      <c r="V6" s="12">
        <v>15.36</v>
      </c>
      <c r="W6" s="13">
        <v>16.66</v>
      </c>
      <c r="X6" s="13">
        <v>16.22</v>
      </c>
      <c r="Y6" s="14">
        <v>19.64</v>
      </c>
      <c r="Z6" s="12">
        <v>15.44</v>
      </c>
      <c r="AA6" s="13">
        <v>16.32</v>
      </c>
      <c r="AB6" s="13">
        <v>16.27</v>
      </c>
      <c r="AC6" s="14">
        <v>19.760000000000002</v>
      </c>
      <c r="AD6" s="12">
        <v>15.02</v>
      </c>
      <c r="AE6" s="13">
        <v>15.78</v>
      </c>
      <c r="AF6" s="13">
        <v>15.99</v>
      </c>
      <c r="AG6" s="14">
        <v>18.190000000000001</v>
      </c>
      <c r="AH6" s="12">
        <v>15.96</v>
      </c>
      <c r="AI6" s="13">
        <v>16.64</v>
      </c>
      <c r="AJ6" s="13">
        <v>16.32</v>
      </c>
      <c r="AK6" s="14">
        <v>19.21</v>
      </c>
      <c r="AL6" s="12">
        <v>16.670000000000002</v>
      </c>
      <c r="AM6" s="13">
        <v>16.920000000000002</v>
      </c>
      <c r="AN6" s="13">
        <v>17.21</v>
      </c>
      <c r="AO6" s="18">
        <v>18.68</v>
      </c>
      <c r="AP6" s="12">
        <v>16.75</v>
      </c>
      <c r="AQ6" s="13">
        <v>17.37</v>
      </c>
      <c r="AR6" s="13">
        <v>16.84</v>
      </c>
      <c r="AS6" s="14">
        <v>18.43</v>
      </c>
    </row>
    <row r="7" spans="1:45" x14ac:dyDescent="0.25">
      <c r="A7" s="4">
        <v>40</v>
      </c>
      <c r="B7" s="12">
        <v>18.54</v>
      </c>
      <c r="C7" s="13">
        <v>18.55</v>
      </c>
      <c r="D7" s="13">
        <v>18.11</v>
      </c>
      <c r="E7" s="14">
        <v>18.53</v>
      </c>
      <c r="F7" s="12">
        <v>19.27</v>
      </c>
      <c r="G7" s="13">
        <v>19.63</v>
      </c>
      <c r="H7" s="13">
        <v>19.34</v>
      </c>
      <c r="I7" s="14">
        <v>19.5</v>
      </c>
      <c r="J7" s="12">
        <v>21.9</v>
      </c>
      <c r="K7" s="13">
        <v>22.14</v>
      </c>
      <c r="L7" s="13">
        <v>21.58</v>
      </c>
      <c r="M7" s="14">
        <v>21.83</v>
      </c>
      <c r="N7" s="12">
        <v>19.489999999999998</v>
      </c>
      <c r="O7" s="13">
        <v>19.63</v>
      </c>
      <c r="P7" s="13">
        <v>18.78</v>
      </c>
      <c r="Q7" s="14">
        <v>19.34</v>
      </c>
      <c r="R7" s="12">
        <v>17.61</v>
      </c>
      <c r="S7" s="13">
        <v>17.88</v>
      </c>
      <c r="T7" s="13">
        <v>17.48</v>
      </c>
      <c r="U7" s="14">
        <v>17.98</v>
      </c>
      <c r="V7" s="12">
        <v>21.68</v>
      </c>
      <c r="W7" s="13">
        <v>21.86</v>
      </c>
      <c r="X7" s="13">
        <v>21.29</v>
      </c>
      <c r="Y7" s="14">
        <v>21.39</v>
      </c>
      <c r="Z7" s="12">
        <v>19.86</v>
      </c>
      <c r="AA7" s="13">
        <v>19.66</v>
      </c>
      <c r="AB7" s="13">
        <v>19.61</v>
      </c>
      <c r="AC7" s="14">
        <v>20</v>
      </c>
      <c r="AD7" s="12">
        <v>20.98</v>
      </c>
      <c r="AE7" s="13">
        <v>21.52</v>
      </c>
      <c r="AF7" s="13">
        <v>20.83</v>
      </c>
      <c r="AG7" s="14">
        <v>21.29</v>
      </c>
      <c r="AH7" s="12">
        <v>20.02</v>
      </c>
      <c r="AI7" s="13">
        <v>20.53</v>
      </c>
      <c r="AJ7" s="13">
        <v>19.2</v>
      </c>
      <c r="AK7" s="14">
        <v>19.66</v>
      </c>
      <c r="AL7" s="12">
        <v>21.35</v>
      </c>
      <c r="AM7" s="13">
        <v>21.52</v>
      </c>
      <c r="AN7" s="13">
        <v>21.14</v>
      </c>
      <c r="AO7" s="18">
        <v>20.78</v>
      </c>
      <c r="AP7" s="12">
        <v>20.260000000000002</v>
      </c>
      <c r="AQ7" s="13">
        <v>20.65</v>
      </c>
      <c r="AR7" s="13">
        <v>20.309999999999999</v>
      </c>
      <c r="AS7" s="14">
        <v>20.03</v>
      </c>
    </row>
    <row r="8" spans="1:45" x14ac:dyDescent="0.25">
      <c r="A8" s="4">
        <v>50</v>
      </c>
      <c r="B8" s="12">
        <v>12.97</v>
      </c>
      <c r="C8" s="13">
        <v>13.85</v>
      </c>
      <c r="D8" s="13">
        <v>14.19</v>
      </c>
      <c r="E8" s="14">
        <v>16.649999999999999</v>
      </c>
      <c r="F8" s="12">
        <v>15.47</v>
      </c>
      <c r="G8" s="13">
        <v>15.69</v>
      </c>
      <c r="H8" s="13">
        <v>17.57</v>
      </c>
      <c r="I8" s="14">
        <v>18.21</v>
      </c>
      <c r="J8" s="12">
        <v>13.97</v>
      </c>
      <c r="K8" s="13">
        <v>14.97</v>
      </c>
      <c r="L8" s="13">
        <v>14.94</v>
      </c>
      <c r="M8" s="14">
        <v>17.21</v>
      </c>
      <c r="N8" s="12">
        <v>14.27</v>
      </c>
      <c r="O8" s="13">
        <v>15.36</v>
      </c>
      <c r="P8" s="13">
        <v>15.46</v>
      </c>
      <c r="Q8" s="14">
        <v>17.760000000000002</v>
      </c>
      <c r="R8" s="12">
        <v>13.57</v>
      </c>
      <c r="S8" s="13">
        <v>14.5</v>
      </c>
      <c r="T8" s="13">
        <v>14.66</v>
      </c>
      <c r="U8" s="14">
        <v>16.71</v>
      </c>
      <c r="V8" s="12">
        <v>18.54</v>
      </c>
      <c r="W8" s="13">
        <v>18.690000000000001</v>
      </c>
      <c r="X8" s="13">
        <v>20.96</v>
      </c>
      <c r="Y8" s="14">
        <v>21.67</v>
      </c>
      <c r="Z8" s="12">
        <v>17.07</v>
      </c>
      <c r="AA8" s="13">
        <v>18.670000000000002</v>
      </c>
      <c r="AB8" s="13">
        <v>18.64</v>
      </c>
      <c r="AC8" s="14">
        <v>20.56</v>
      </c>
      <c r="AD8" s="12">
        <v>17.29</v>
      </c>
      <c r="AE8" s="13">
        <v>18.46</v>
      </c>
      <c r="AF8" s="13">
        <v>18.78</v>
      </c>
      <c r="AG8" s="14">
        <v>19.829999999999998</v>
      </c>
      <c r="AH8" s="12">
        <v>17.649999999999999</v>
      </c>
      <c r="AI8" s="13">
        <v>19.7</v>
      </c>
      <c r="AJ8" s="13">
        <v>19.079999999999998</v>
      </c>
      <c r="AK8" s="14">
        <v>20.39</v>
      </c>
      <c r="AL8" s="12">
        <v>22.23</v>
      </c>
      <c r="AM8" s="13">
        <v>21.59</v>
      </c>
      <c r="AN8" s="13">
        <v>22.99</v>
      </c>
      <c r="AO8" s="18">
        <v>22.96</v>
      </c>
      <c r="AP8" s="12">
        <v>19.7</v>
      </c>
      <c r="AQ8" s="13">
        <v>22.17</v>
      </c>
      <c r="AR8" s="13">
        <v>21.47</v>
      </c>
      <c r="AS8" s="14">
        <v>21.5</v>
      </c>
    </row>
    <row r="9" spans="1:45" x14ac:dyDescent="0.25">
      <c r="A9" s="4">
        <v>63</v>
      </c>
      <c r="B9" s="12">
        <v>20.16</v>
      </c>
      <c r="C9" s="13">
        <v>18.89</v>
      </c>
      <c r="D9" s="13">
        <v>18.82</v>
      </c>
      <c r="E9" s="14">
        <v>21.57</v>
      </c>
      <c r="F9" s="12">
        <v>24.43</v>
      </c>
      <c r="G9" s="13">
        <v>23.53</v>
      </c>
      <c r="H9" s="13">
        <v>24.45</v>
      </c>
      <c r="I9" s="14">
        <v>24.66</v>
      </c>
      <c r="J9" s="12">
        <v>22.26</v>
      </c>
      <c r="K9" s="13">
        <v>20.68</v>
      </c>
      <c r="L9" s="13">
        <v>21.37</v>
      </c>
      <c r="M9" s="14">
        <v>22.31</v>
      </c>
      <c r="N9" s="12">
        <v>20.13</v>
      </c>
      <c r="O9" s="13">
        <v>19.3</v>
      </c>
      <c r="P9" s="13">
        <v>19.72</v>
      </c>
      <c r="Q9" s="14">
        <v>22.16</v>
      </c>
      <c r="R9" s="12">
        <v>20.36</v>
      </c>
      <c r="S9" s="13">
        <v>19.34</v>
      </c>
      <c r="T9" s="13">
        <v>19.2</v>
      </c>
      <c r="U9" s="14">
        <v>21.94</v>
      </c>
      <c r="V9" s="12">
        <v>22.23</v>
      </c>
      <c r="W9" s="13">
        <v>20.13</v>
      </c>
      <c r="X9" s="13">
        <v>22.06</v>
      </c>
      <c r="Y9" s="14">
        <v>23.26</v>
      </c>
      <c r="Z9" s="12">
        <v>19.73</v>
      </c>
      <c r="AA9" s="13">
        <v>19.18</v>
      </c>
      <c r="AB9" s="13">
        <v>18.96</v>
      </c>
      <c r="AC9" s="14">
        <v>21.72</v>
      </c>
      <c r="AD9" s="12">
        <v>19.87</v>
      </c>
      <c r="AE9" s="13">
        <v>20.41</v>
      </c>
      <c r="AF9" s="13">
        <v>19.170000000000002</v>
      </c>
      <c r="AG9" s="14">
        <v>21.86</v>
      </c>
      <c r="AH9" s="12">
        <v>20.78</v>
      </c>
      <c r="AI9" s="13">
        <v>20.99</v>
      </c>
      <c r="AJ9" s="13">
        <v>21.03</v>
      </c>
      <c r="AK9" s="14">
        <v>22.55</v>
      </c>
      <c r="AL9" s="12">
        <v>22.91</v>
      </c>
      <c r="AM9" s="13">
        <v>23.45</v>
      </c>
      <c r="AN9" s="13">
        <v>23.4</v>
      </c>
      <c r="AO9" s="18">
        <v>24.39</v>
      </c>
      <c r="AP9" s="12">
        <v>22.06</v>
      </c>
      <c r="AQ9" s="13">
        <v>22.33</v>
      </c>
      <c r="AR9" s="13">
        <v>21.23</v>
      </c>
      <c r="AS9" s="14">
        <v>23.61</v>
      </c>
    </row>
    <row r="10" spans="1:45" x14ac:dyDescent="0.25">
      <c r="A10" s="4">
        <v>80</v>
      </c>
      <c r="B10" s="12">
        <v>8.1</v>
      </c>
      <c r="C10" s="13">
        <v>8.9499999999999993</v>
      </c>
      <c r="D10" s="13">
        <v>8.1300000000000008</v>
      </c>
      <c r="E10" s="14">
        <v>10.68</v>
      </c>
      <c r="F10" s="12">
        <v>7.39</v>
      </c>
      <c r="G10" s="13">
        <v>7.97</v>
      </c>
      <c r="H10" s="13">
        <v>8.3800000000000008</v>
      </c>
      <c r="I10" s="14">
        <v>8.91</v>
      </c>
      <c r="J10" s="12">
        <v>8.65</v>
      </c>
      <c r="K10" s="13">
        <v>8.66</v>
      </c>
      <c r="L10" s="13">
        <v>8.99</v>
      </c>
      <c r="M10" s="14">
        <v>9.84</v>
      </c>
      <c r="N10" s="12">
        <v>10.06</v>
      </c>
      <c r="O10" s="13">
        <v>10.51</v>
      </c>
      <c r="P10" s="13">
        <v>9.9</v>
      </c>
      <c r="Q10" s="14">
        <v>11.76</v>
      </c>
      <c r="R10" s="12">
        <v>10.32</v>
      </c>
      <c r="S10" s="13">
        <v>10.99</v>
      </c>
      <c r="T10" s="13">
        <v>13.6</v>
      </c>
      <c r="U10" s="14">
        <v>11.34</v>
      </c>
      <c r="V10" s="12">
        <v>12.36</v>
      </c>
      <c r="W10" s="13">
        <v>13.47</v>
      </c>
      <c r="X10" s="13">
        <v>12.97</v>
      </c>
      <c r="Y10" s="14">
        <v>13.15</v>
      </c>
      <c r="Z10" s="12">
        <v>14</v>
      </c>
      <c r="AA10" s="13">
        <v>15.65</v>
      </c>
      <c r="AB10" s="13">
        <v>15.12</v>
      </c>
      <c r="AC10" s="14">
        <v>14.76</v>
      </c>
      <c r="AD10" s="12">
        <v>15.49</v>
      </c>
      <c r="AE10" s="13">
        <v>17.64</v>
      </c>
      <c r="AF10" s="13">
        <v>17.57</v>
      </c>
      <c r="AG10" s="14">
        <v>16.25</v>
      </c>
      <c r="AH10" s="12">
        <v>17.75</v>
      </c>
      <c r="AI10" s="13">
        <v>20.36</v>
      </c>
      <c r="AJ10" s="13">
        <v>21.16</v>
      </c>
      <c r="AK10" s="14">
        <v>18.73</v>
      </c>
      <c r="AL10" s="12">
        <v>19.829999999999998</v>
      </c>
      <c r="AM10" s="13">
        <v>22.35</v>
      </c>
      <c r="AN10" s="13">
        <v>20.96</v>
      </c>
      <c r="AO10" s="18">
        <v>20.62</v>
      </c>
      <c r="AP10" s="12">
        <v>22.05</v>
      </c>
      <c r="AQ10" s="13">
        <v>23.39</v>
      </c>
      <c r="AR10" s="13">
        <v>22.08</v>
      </c>
      <c r="AS10" s="14">
        <v>22.23</v>
      </c>
    </row>
    <row r="11" spans="1:45" x14ac:dyDescent="0.25">
      <c r="A11" s="4">
        <v>100</v>
      </c>
      <c r="B11" s="12">
        <v>4.82</v>
      </c>
      <c r="C11" s="13">
        <v>5.32</v>
      </c>
      <c r="D11" s="13">
        <v>5.75</v>
      </c>
      <c r="E11" s="14">
        <v>6.4</v>
      </c>
      <c r="F11" s="12">
        <v>9.6199999999999992</v>
      </c>
      <c r="G11" s="13">
        <v>10.96</v>
      </c>
      <c r="H11" s="13">
        <v>10.210000000000001</v>
      </c>
      <c r="I11" s="14">
        <v>10.43</v>
      </c>
      <c r="J11" s="12">
        <v>8.57</v>
      </c>
      <c r="K11" s="13">
        <v>9.26</v>
      </c>
      <c r="L11" s="13">
        <v>9.31</v>
      </c>
      <c r="M11" s="14">
        <v>10.18</v>
      </c>
      <c r="N11" s="12">
        <v>11.69</v>
      </c>
      <c r="O11" s="13">
        <v>13.27</v>
      </c>
      <c r="P11" s="13">
        <v>14.11</v>
      </c>
      <c r="Q11" s="14">
        <v>13.31</v>
      </c>
      <c r="R11" s="12">
        <v>10.82</v>
      </c>
      <c r="S11" s="13">
        <v>11.51</v>
      </c>
      <c r="T11" s="13">
        <v>11.49</v>
      </c>
      <c r="U11" s="14">
        <v>11.28</v>
      </c>
      <c r="V11" s="12">
        <v>13.47</v>
      </c>
      <c r="W11" s="13">
        <v>14.02</v>
      </c>
      <c r="X11" s="13">
        <v>13.14</v>
      </c>
      <c r="Y11" s="14">
        <v>13.22</v>
      </c>
      <c r="Z11" s="12">
        <v>15.24</v>
      </c>
      <c r="AA11" s="13">
        <v>16.22</v>
      </c>
      <c r="AB11" s="13">
        <v>15.17</v>
      </c>
      <c r="AC11" s="14">
        <v>15.3</v>
      </c>
      <c r="AD11" s="12">
        <v>17.14</v>
      </c>
      <c r="AE11" s="13">
        <v>18.190000000000001</v>
      </c>
      <c r="AF11" s="13">
        <v>16.93</v>
      </c>
      <c r="AG11" s="14">
        <v>17.010000000000002</v>
      </c>
      <c r="AH11" s="12">
        <v>18.5</v>
      </c>
      <c r="AI11" s="13">
        <v>20.95</v>
      </c>
      <c r="AJ11" s="13">
        <v>20.059999999999999</v>
      </c>
      <c r="AK11" s="14">
        <v>18.670000000000002</v>
      </c>
      <c r="AL11" s="12">
        <v>20.84</v>
      </c>
      <c r="AM11" s="13">
        <v>23.3</v>
      </c>
      <c r="AN11" s="13">
        <v>21.9</v>
      </c>
      <c r="AO11" s="18">
        <v>21.04</v>
      </c>
      <c r="AP11" s="12">
        <v>22.1</v>
      </c>
      <c r="AQ11" s="13">
        <v>23.65</v>
      </c>
      <c r="AR11" s="13">
        <v>22.45</v>
      </c>
      <c r="AS11" s="14">
        <v>23.15</v>
      </c>
    </row>
    <row r="12" spans="1:45" x14ac:dyDescent="0.25">
      <c r="A12" s="4">
        <v>125</v>
      </c>
      <c r="B12" s="12">
        <v>6.92</v>
      </c>
      <c r="C12" s="13">
        <v>5.9</v>
      </c>
      <c r="D12" s="13">
        <v>1.25</v>
      </c>
      <c r="E12" s="14">
        <v>3.59</v>
      </c>
      <c r="F12" s="12">
        <v>10.7</v>
      </c>
      <c r="G12" s="13">
        <v>12.57</v>
      </c>
      <c r="H12" s="13">
        <v>10.53</v>
      </c>
      <c r="I12" s="14">
        <v>9.51</v>
      </c>
      <c r="J12" s="12">
        <v>14.54</v>
      </c>
      <c r="K12" s="13">
        <v>16.170000000000002</v>
      </c>
      <c r="L12" s="13">
        <v>14.71</v>
      </c>
      <c r="M12" s="14">
        <v>14.63</v>
      </c>
      <c r="N12" s="12">
        <v>12.62</v>
      </c>
      <c r="O12" s="13">
        <v>12.83</v>
      </c>
      <c r="P12" s="13">
        <v>10.86</v>
      </c>
      <c r="Q12" s="14">
        <v>12.88</v>
      </c>
      <c r="R12" s="12">
        <v>13.09</v>
      </c>
      <c r="S12" s="13">
        <v>13.23</v>
      </c>
      <c r="T12" s="13">
        <v>12.33</v>
      </c>
      <c r="U12" s="14">
        <v>12.24</v>
      </c>
      <c r="V12" s="12">
        <v>15.81</v>
      </c>
      <c r="W12" s="13">
        <v>15.72</v>
      </c>
      <c r="X12" s="13">
        <v>14.36</v>
      </c>
      <c r="Y12" s="14">
        <v>15.29</v>
      </c>
      <c r="Z12" s="12">
        <v>18.43</v>
      </c>
      <c r="AA12" s="13">
        <v>18.79</v>
      </c>
      <c r="AB12" s="13">
        <v>16.12</v>
      </c>
      <c r="AC12" s="14">
        <v>16.239999999999998</v>
      </c>
      <c r="AD12" s="12">
        <v>18.05</v>
      </c>
      <c r="AE12" s="13">
        <v>18.48</v>
      </c>
      <c r="AF12" s="13">
        <v>17.329999999999998</v>
      </c>
      <c r="AG12" s="14">
        <v>17.7</v>
      </c>
      <c r="AH12" s="12">
        <v>20.5</v>
      </c>
      <c r="AI12" s="13">
        <v>20.87</v>
      </c>
      <c r="AJ12" s="13">
        <v>19.829999999999998</v>
      </c>
      <c r="AK12" s="14">
        <v>19.95</v>
      </c>
      <c r="AL12" s="12">
        <v>21.93</v>
      </c>
      <c r="AM12" s="13">
        <v>22.91</v>
      </c>
      <c r="AN12" s="13">
        <v>21.49</v>
      </c>
      <c r="AO12" s="18">
        <v>21.6</v>
      </c>
      <c r="AP12" s="12">
        <v>22.85</v>
      </c>
      <c r="AQ12" s="13">
        <v>24.51</v>
      </c>
      <c r="AR12" s="13">
        <v>22.84</v>
      </c>
      <c r="AS12" s="14">
        <v>22.39</v>
      </c>
    </row>
    <row r="13" spans="1:45" x14ac:dyDescent="0.25">
      <c r="A13" s="4">
        <v>160</v>
      </c>
      <c r="B13" s="12">
        <v>-0.9</v>
      </c>
      <c r="C13" s="13">
        <v>0.09</v>
      </c>
      <c r="D13" s="13">
        <v>-0.49</v>
      </c>
      <c r="E13" s="14">
        <v>0.12</v>
      </c>
      <c r="F13" s="12">
        <v>3.1</v>
      </c>
      <c r="G13" s="13">
        <v>4.26</v>
      </c>
      <c r="H13" s="13">
        <v>3.84</v>
      </c>
      <c r="I13" s="14">
        <v>3.41</v>
      </c>
      <c r="J13" s="12">
        <v>13.98</v>
      </c>
      <c r="K13" s="13">
        <v>17.350000000000001</v>
      </c>
      <c r="L13" s="13">
        <v>15.54</v>
      </c>
      <c r="M13" s="14">
        <v>13.32</v>
      </c>
      <c r="N13" s="12">
        <v>20.190000000000001</v>
      </c>
      <c r="O13" s="13">
        <v>23.21</v>
      </c>
      <c r="P13" s="13">
        <v>21.81</v>
      </c>
      <c r="Q13" s="14">
        <v>21.33</v>
      </c>
      <c r="R13" s="12">
        <v>17.55</v>
      </c>
      <c r="S13" s="13">
        <v>15.95</v>
      </c>
      <c r="T13" s="13">
        <v>15.48</v>
      </c>
      <c r="U13" s="14">
        <v>16.71</v>
      </c>
      <c r="V13" s="12">
        <v>17.61</v>
      </c>
      <c r="W13" s="13">
        <v>17.23</v>
      </c>
      <c r="X13" s="13">
        <v>16.25</v>
      </c>
      <c r="Y13" s="14">
        <v>17.329999999999998</v>
      </c>
      <c r="Z13" s="12">
        <v>23.83</v>
      </c>
      <c r="AA13" s="13">
        <v>24.18</v>
      </c>
      <c r="AB13" s="13">
        <v>20.05</v>
      </c>
      <c r="AC13" s="14">
        <v>19.399999999999999</v>
      </c>
      <c r="AD13" s="12">
        <v>20.14</v>
      </c>
      <c r="AE13" s="13">
        <v>20.36</v>
      </c>
      <c r="AF13" s="13">
        <v>19.38</v>
      </c>
      <c r="AG13" s="14">
        <v>19.420000000000002</v>
      </c>
      <c r="AH13" s="12">
        <v>21.56</v>
      </c>
      <c r="AI13" s="13">
        <v>21.82</v>
      </c>
      <c r="AJ13" s="13">
        <v>22.06</v>
      </c>
      <c r="AK13" s="14">
        <v>21.21</v>
      </c>
      <c r="AL13" s="12">
        <v>23.37</v>
      </c>
      <c r="AM13" s="13">
        <v>23.78</v>
      </c>
      <c r="AN13" s="13">
        <v>23.42</v>
      </c>
      <c r="AO13" s="18">
        <v>22.89</v>
      </c>
      <c r="AP13" s="12">
        <v>24.88</v>
      </c>
      <c r="AQ13" s="13">
        <v>25.04</v>
      </c>
      <c r="AR13" s="13">
        <v>24.37</v>
      </c>
      <c r="AS13" s="14">
        <v>24.34</v>
      </c>
    </row>
    <row r="14" spans="1:45" x14ac:dyDescent="0.25">
      <c r="A14" s="4">
        <v>200</v>
      </c>
      <c r="B14" s="12">
        <v>-2.34</v>
      </c>
      <c r="C14" s="13">
        <v>-1.36</v>
      </c>
      <c r="D14" s="13">
        <v>-2.3199999999999998</v>
      </c>
      <c r="E14" s="14">
        <v>-1.78</v>
      </c>
      <c r="F14" s="12">
        <v>5.27</v>
      </c>
      <c r="G14" s="13">
        <v>5.92</v>
      </c>
      <c r="H14" s="13">
        <v>5.54</v>
      </c>
      <c r="I14" s="14">
        <v>5.37</v>
      </c>
      <c r="J14" s="12">
        <v>7.97</v>
      </c>
      <c r="K14" s="13">
        <v>9.43</v>
      </c>
      <c r="L14" s="13">
        <v>8.39</v>
      </c>
      <c r="M14" s="14">
        <v>8.1999999999999993</v>
      </c>
      <c r="N14" s="12">
        <v>13.66</v>
      </c>
      <c r="O14" s="13">
        <v>15.87</v>
      </c>
      <c r="P14" s="13">
        <v>15.39</v>
      </c>
      <c r="Q14" s="14">
        <v>14.44</v>
      </c>
      <c r="R14" s="12">
        <v>24.7</v>
      </c>
      <c r="S14" s="13">
        <v>28.25</v>
      </c>
      <c r="T14" s="13">
        <v>25.75</v>
      </c>
      <c r="U14" s="14">
        <v>24.9</v>
      </c>
      <c r="V14" s="12">
        <v>24.74</v>
      </c>
      <c r="W14" s="13">
        <v>25.16</v>
      </c>
      <c r="X14" s="13">
        <v>24.1</v>
      </c>
      <c r="Y14" s="14">
        <v>23.98</v>
      </c>
      <c r="Z14" s="12">
        <v>24.45</v>
      </c>
      <c r="AA14" s="13">
        <v>22.97</v>
      </c>
      <c r="AB14" s="13">
        <v>21.25</v>
      </c>
      <c r="AC14" s="14">
        <v>23.44</v>
      </c>
      <c r="AD14" s="12">
        <v>24.47</v>
      </c>
      <c r="AE14" s="13">
        <v>24.39</v>
      </c>
      <c r="AF14" s="13">
        <v>22.43</v>
      </c>
      <c r="AG14" s="14">
        <v>23.87</v>
      </c>
      <c r="AH14" s="12">
        <v>25.37</v>
      </c>
      <c r="AI14" s="13">
        <v>25.59</v>
      </c>
      <c r="AJ14" s="13">
        <v>24.3</v>
      </c>
      <c r="AK14" s="14">
        <v>24.32</v>
      </c>
      <c r="AL14" s="12">
        <v>26.46</v>
      </c>
      <c r="AM14" s="13">
        <v>27.21</v>
      </c>
      <c r="AN14" s="13">
        <v>26.21</v>
      </c>
      <c r="AO14" s="18">
        <v>25.66</v>
      </c>
      <c r="AP14" s="12">
        <v>27.54</v>
      </c>
      <c r="AQ14" s="13">
        <v>27.99</v>
      </c>
      <c r="AR14" s="13">
        <v>26.3</v>
      </c>
      <c r="AS14" s="14">
        <v>26.63</v>
      </c>
    </row>
    <row r="15" spans="1:45" x14ac:dyDescent="0.25">
      <c r="A15" s="4">
        <v>250</v>
      </c>
      <c r="B15" s="12">
        <v>-1.97</v>
      </c>
      <c r="C15" s="13">
        <v>-0.78</v>
      </c>
      <c r="D15" s="13">
        <v>-2.15</v>
      </c>
      <c r="E15" s="14">
        <v>-1.4</v>
      </c>
      <c r="F15" s="12">
        <v>7.95</v>
      </c>
      <c r="G15" s="13">
        <v>8.56</v>
      </c>
      <c r="H15" s="13">
        <v>7.35</v>
      </c>
      <c r="I15" s="14">
        <v>7.54</v>
      </c>
      <c r="J15" s="12">
        <v>11.16</v>
      </c>
      <c r="K15" s="13">
        <v>12.13</v>
      </c>
      <c r="L15" s="13">
        <v>10.75</v>
      </c>
      <c r="M15" s="14">
        <v>10.97</v>
      </c>
      <c r="N15" s="12">
        <v>14.03</v>
      </c>
      <c r="O15" s="13">
        <v>15.24</v>
      </c>
      <c r="P15" s="13">
        <v>13.68</v>
      </c>
      <c r="Q15" s="14">
        <v>13.71</v>
      </c>
      <c r="R15" s="12">
        <v>17.47</v>
      </c>
      <c r="S15" s="13">
        <v>18.399999999999999</v>
      </c>
      <c r="T15" s="13">
        <v>17.14</v>
      </c>
      <c r="U15" s="14">
        <v>16.809999999999999</v>
      </c>
      <c r="V15" s="12">
        <v>27.32</v>
      </c>
      <c r="W15" s="13">
        <v>28.93</v>
      </c>
      <c r="X15" s="13">
        <v>27.73</v>
      </c>
      <c r="Y15" s="14">
        <v>26.01</v>
      </c>
      <c r="Z15" s="12">
        <v>30.8</v>
      </c>
      <c r="AA15" s="13">
        <v>33.299999999999997</v>
      </c>
      <c r="AB15" s="13">
        <v>32.090000000000003</v>
      </c>
      <c r="AC15" s="14">
        <v>29.92</v>
      </c>
      <c r="AD15" s="12">
        <v>30.12</v>
      </c>
      <c r="AE15" s="13">
        <v>31.82</v>
      </c>
      <c r="AF15" s="13">
        <v>30.28</v>
      </c>
      <c r="AG15" s="14">
        <v>29.38</v>
      </c>
      <c r="AH15" s="12">
        <v>30.42</v>
      </c>
      <c r="AI15" s="13">
        <v>28.99</v>
      </c>
      <c r="AJ15" s="13">
        <v>27.76</v>
      </c>
      <c r="AK15" s="14">
        <v>29.32</v>
      </c>
      <c r="AL15" s="12">
        <v>31.37</v>
      </c>
      <c r="AM15" s="13">
        <v>30.39</v>
      </c>
      <c r="AN15" s="13">
        <v>28.93</v>
      </c>
      <c r="AO15" s="18">
        <v>30.11</v>
      </c>
      <c r="AP15" s="12">
        <v>31.46</v>
      </c>
      <c r="AQ15" s="13">
        <v>30.92</v>
      </c>
      <c r="AR15" s="13">
        <v>29.23</v>
      </c>
      <c r="AS15" s="14">
        <v>30.33</v>
      </c>
    </row>
    <row r="16" spans="1:45" x14ac:dyDescent="0.25">
      <c r="A16" s="4">
        <v>315</v>
      </c>
      <c r="B16" s="12">
        <v>-1.31</v>
      </c>
      <c r="C16" s="13">
        <v>-0.87</v>
      </c>
      <c r="D16" s="13">
        <v>-1.84</v>
      </c>
      <c r="E16" s="14">
        <v>0.95</v>
      </c>
      <c r="F16" s="12">
        <v>10.07</v>
      </c>
      <c r="G16" s="13">
        <v>11.45</v>
      </c>
      <c r="H16" s="13">
        <v>8.86</v>
      </c>
      <c r="I16" s="14">
        <v>8.5</v>
      </c>
      <c r="J16" s="12">
        <v>19.71</v>
      </c>
      <c r="K16" s="13">
        <v>22.44</v>
      </c>
      <c r="L16" s="13">
        <v>16.88</v>
      </c>
      <c r="M16" s="14">
        <v>18.8</v>
      </c>
      <c r="N16" s="12">
        <v>16.920000000000002</v>
      </c>
      <c r="O16" s="13">
        <v>17.98</v>
      </c>
      <c r="P16" s="13">
        <v>15.04</v>
      </c>
      <c r="Q16" s="14">
        <v>17.16</v>
      </c>
      <c r="R16" s="12">
        <v>18.71</v>
      </c>
      <c r="S16" s="13">
        <v>20.18</v>
      </c>
      <c r="T16" s="13">
        <v>16.77</v>
      </c>
      <c r="U16" s="14">
        <v>18.079999999999998</v>
      </c>
      <c r="V16" s="12">
        <v>21.64</v>
      </c>
      <c r="W16" s="13">
        <v>22.96</v>
      </c>
      <c r="X16" s="13">
        <v>19.86</v>
      </c>
      <c r="Y16" s="14">
        <v>20.69</v>
      </c>
      <c r="Z16" s="12">
        <v>26.56</v>
      </c>
      <c r="AA16" s="13">
        <v>26.84</v>
      </c>
      <c r="AB16" s="13">
        <v>26.62</v>
      </c>
      <c r="AC16" s="14">
        <v>25.78</v>
      </c>
      <c r="AD16" s="12">
        <v>30.88</v>
      </c>
      <c r="AE16" s="13">
        <v>34.06</v>
      </c>
      <c r="AF16" s="13">
        <v>32.119999999999997</v>
      </c>
      <c r="AG16" s="14">
        <v>29.72</v>
      </c>
      <c r="AH16" s="12">
        <v>35.4</v>
      </c>
      <c r="AI16" s="13">
        <v>38.22</v>
      </c>
      <c r="AJ16" s="13">
        <v>35.9</v>
      </c>
      <c r="AK16" s="14">
        <v>32.85</v>
      </c>
      <c r="AL16" s="12">
        <v>35.75</v>
      </c>
      <c r="AM16" s="13">
        <v>40.409999999999997</v>
      </c>
      <c r="AN16" s="13">
        <v>36.31</v>
      </c>
      <c r="AO16" s="18">
        <v>35.75</v>
      </c>
      <c r="AP16" s="12">
        <v>34.909999999999997</v>
      </c>
      <c r="AQ16" s="13">
        <v>35.53</v>
      </c>
      <c r="AR16" s="13">
        <v>32.5</v>
      </c>
      <c r="AS16" s="14">
        <v>34.619999999999997</v>
      </c>
    </row>
    <row r="17" spans="1:45" x14ac:dyDescent="0.25">
      <c r="A17" s="4">
        <v>400</v>
      </c>
      <c r="B17" s="12">
        <v>-1.18</v>
      </c>
      <c r="C17" s="13">
        <v>1.01</v>
      </c>
      <c r="D17" s="13">
        <v>-0.92</v>
      </c>
      <c r="E17" s="14">
        <v>-0.28000000000000003</v>
      </c>
      <c r="F17" s="12">
        <v>19.84</v>
      </c>
      <c r="G17" s="13">
        <v>19.739999999999998</v>
      </c>
      <c r="H17" s="13">
        <v>18.350000000000001</v>
      </c>
      <c r="I17" s="14">
        <v>16.940000000000001</v>
      </c>
      <c r="J17" s="12">
        <v>21.19</v>
      </c>
      <c r="K17" s="13">
        <v>22.63</v>
      </c>
      <c r="L17" s="13">
        <v>18.53</v>
      </c>
      <c r="M17" s="14">
        <v>19.41</v>
      </c>
      <c r="N17" s="12">
        <v>22.78</v>
      </c>
      <c r="O17" s="13">
        <v>24.33</v>
      </c>
      <c r="P17" s="13">
        <v>20.260000000000002</v>
      </c>
      <c r="Q17" s="14">
        <v>21.35</v>
      </c>
      <c r="R17" s="12">
        <v>25.28</v>
      </c>
      <c r="S17" s="13">
        <v>26.25</v>
      </c>
      <c r="T17" s="13">
        <v>22.77</v>
      </c>
      <c r="U17" s="14">
        <v>23.81</v>
      </c>
      <c r="V17" s="12">
        <v>28.36</v>
      </c>
      <c r="W17" s="13">
        <v>28.87</v>
      </c>
      <c r="X17" s="13">
        <v>25.79</v>
      </c>
      <c r="Y17" s="14">
        <v>26.84</v>
      </c>
      <c r="Z17" s="12">
        <v>29.8</v>
      </c>
      <c r="AA17" s="13">
        <v>30.79</v>
      </c>
      <c r="AB17" s="13">
        <v>27.4</v>
      </c>
      <c r="AC17" s="14">
        <v>28.32</v>
      </c>
      <c r="AD17" s="12">
        <v>31.83</v>
      </c>
      <c r="AE17" s="13">
        <v>32.840000000000003</v>
      </c>
      <c r="AF17" s="13">
        <v>29.68</v>
      </c>
      <c r="AG17" s="14">
        <v>30.44</v>
      </c>
      <c r="AH17" s="12">
        <v>33.72</v>
      </c>
      <c r="AI17" s="13">
        <v>34.64</v>
      </c>
      <c r="AJ17" s="13">
        <v>31.6</v>
      </c>
      <c r="AK17" s="14">
        <v>32.28</v>
      </c>
      <c r="AL17" s="12">
        <v>35.51</v>
      </c>
      <c r="AM17" s="13">
        <v>37.17</v>
      </c>
      <c r="AN17" s="13">
        <v>33.85</v>
      </c>
      <c r="AO17" s="18">
        <v>34.659999999999997</v>
      </c>
      <c r="AP17" s="12">
        <v>37.49</v>
      </c>
      <c r="AQ17" s="13">
        <v>43.17</v>
      </c>
      <c r="AR17" s="13">
        <v>38.08</v>
      </c>
      <c r="AS17" s="14">
        <v>38.28</v>
      </c>
    </row>
    <row r="18" spans="1:45" x14ac:dyDescent="0.25">
      <c r="A18" s="4">
        <v>500</v>
      </c>
      <c r="B18" s="12">
        <v>-0.7</v>
      </c>
      <c r="C18" s="13">
        <v>0.53</v>
      </c>
      <c r="D18" s="13">
        <v>-0.7</v>
      </c>
      <c r="E18" s="14">
        <v>-0.11</v>
      </c>
      <c r="F18" s="12">
        <v>14.42</v>
      </c>
      <c r="G18" s="13">
        <v>15.32</v>
      </c>
      <c r="H18" s="13">
        <v>10.54</v>
      </c>
      <c r="I18" s="14">
        <v>12.36</v>
      </c>
      <c r="J18" s="12">
        <v>20.55</v>
      </c>
      <c r="K18" s="13">
        <v>21.58</v>
      </c>
      <c r="L18" s="13">
        <v>16.8</v>
      </c>
      <c r="M18" s="14">
        <v>18.54</v>
      </c>
      <c r="N18" s="12">
        <v>25.58</v>
      </c>
      <c r="O18" s="13">
        <v>26.45</v>
      </c>
      <c r="P18" s="13">
        <v>21.6</v>
      </c>
      <c r="Q18" s="14">
        <v>23.33</v>
      </c>
      <c r="R18" s="12">
        <v>27.42</v>
      </c>
      <c r="S18" s="13">
        <v>28.28</v>
      </c>
      <c r="T18" s="13">
        <v>23.57</v>
      </c>
      <c r="U18" s="14">
        <v>25.43</v>
      </c>
      <c r="V18" s="12">
        <v>30.36</v>
      </c>
      <c r="W18" s="13">
        <v>30.82</v>
      </c>
      <c r="X18" s="13">
        <v>27.01</v>
      </c>
      <c r="Y18" s="14">
        <v>28.43</v>
      </c>
      <c r="Z18" s="12">
        <v>32.79</v>
      </c>
      <c r="AA18" s="13">
        <v>33.270000000000003</v>
      </c>
      <c r="AB18" s="13">
        <v>29.72</v>
      </c>
      <c r="AC18" s="14">
        <v>31.08</v>
      </c>
      <c r="AD18" s="12">
        <v>34.299999999999997</v>
      </c>
      <c r="AE18" s="13">
        <v>34.950000000000003</v>
      </c>
      <c r="AF18" s="13">
        <v>30.88</v>
      </c>
      <c r="AG18" s="14">
        <v>32.71</v>
      </c>
      <c r="AH18" s="12">
        <v>36.619999999999997</v>
      </c>
      <c r="AI18" s="13">
        <v>37.21</v>
      </c>
      <c r="AJ18" s="13">
        <v>33.17</v>
      </c>
      <c r="AK18" s="14">
        <v>34.96</v>
      </c>
      <c r="AL18" s="12">
        <v>38.11</v>
      </c>
      <c r="AM18" s="13">
        <v>38.75</v>
      </c>
      <c r="AN18" s="13">
        <v>34.81</v>
      </c>
      <c r="AO18" s="18">
        <v>36.590000000000003</v>
      </c>
      <c r="AP18" s="12">
        <v>38.729999999999997</v>
      </c>
      <c r="AQ18" s="13">
        <v>39.17</v>
      </c>
      <c r="AR18" s="13">
        <v>35.92</v>
      </c>
      <c r="AS18" s="14">
        <v>37.380000000000003</v>
      </c>
    </row>
    <row r="19" spans="1:45" x14ac:dyDescent="0.25">
      <c r="A19" s="4">
        <v>630</v>
      </c>
      <c r="B19" s="12">
        <v>-0.72</v>
      </c>
      <c r="C19" s="13">
        <v>0.31</v>
      </c>
      <c r="D19" s="13">
        <v>-0.68</v>
      </c>
      <c r="E19" s="14">
        <v>0.11</v>
      </c>
      <c r="F19" s="12">
        <v>9.01</v>
      </c>
      <c r="G19" s="13">
        <v>10.01</v>
      </c>
      <c r="H19" s="13">
        <v>6.84</v>
      </c>
      <c r="I19" s="14">
        <v>7.91</v>
      </c>
      <c r="J19" s="12">
        <v>14.73</v>
      </c>
      <c r="K19" s="13">
        <v>15.73</v>
      </c>
      <c r="L19" s="13">
        <v>12.77</v>
      </c>
      <c r="M19" s="14">
        <v>13.79</v>
      </c>
      <c r="N19" s="12">
        <v>19.5</v>
      </c>
      <c r="O19" s="13">
        <v>20.32</v>
      </c>
      <c r="P19" s="13">
        <v>17.37</v>
      </c>
      <c r="Q19" s="14">
        <v>18.38</v>
      </c>
      <c r="R19" s="12">
        <v>24.9</v>
      </c>
      <c r="S19" s="13">
        <v>25.55</v>
      </c>
      <c r="T19" s="13">
        <v>22.56</v>
      </c>
      <c r="U19" s="14">
        <v>23.05</v>
      </c>
      <c r="V19" s="12">
        <v>27.75</v>
      </c>
      <c r="W19" s="13">
        <v>28.08</v>
      </c>
      <c r="X19" s="13">
        <v>25.36</v>
      </c>
      <c r="Y19" s="14">
        <v>25.89</v>
      </c>
      <c r="Z19" s="12">
        <v>32.47</v>
      </c>
      <c r="AA19" s="13">
        <v>33.31</v>
      </c>
      <c r="AB19" s="13">
        <v>31.67</v>
      </c>
      <c r="AC19" s="14">
        <v>31.75</v>
      </c>
      <c r="AD19" s="12">
        <v>31.48</v>
      </c>
      <c r="AE19" s="13">
        <v>32.03</v>
      </c>
      <c r="AF19" s="13">
        <v>29.44</v>
      </c>
      <c r="AG19" s="14">
        <v>30.2</v>
      </c>
      <c r="AH19" s="12">
        <v>34.07</v>
      </c>
      <c r="AI19" s="13">
        <v>34.409999999999997</v>
      </c>
      <c r="AJ19" s="13">
        <v>31.91</v>
      </c>
      <c r="AK19" s="14">
        <v>32.630000000000003</v>
      </c>
      <c r="AL19" s="12">
        <v>36.549999999999997</v>
      </c>
      <c r="AM19" s="13">
        <v>36.76</v>
      </c>
      <c r="AN19" s="13">
        <v>34.36</v>
      </c>
      <c r="AO19" s="18">
        <v>35.26</v>
      </c>
      <c r="AP19" s="12">
        <v>36.64</v>
      </c>
      <c r="AQ19" s="13">
        <v>37.39</v>
      </c>
      <c r="AR19" s="13">
        <v>35.119999999999997</v>
      </c>
      <c r="AS19" s="14">
        <v>36.090000000000003</v>
      </c>
    </row>
    <row r="20" spans="1:45" x14ac:dyDescent="0.25">
      <c r="A20" s="4">
        <v>800</v>
      </c>
      <c r="B20" s="12">
        <v>0.28000000000000003</v>
      </c>
      <c r="C20" s="13">
        <v>1.37</v>
      </c>
      <c r="D20" s="13">
        <v>0.39</v>
      </c>
      <c r="E20" s="14">
        <v>1.1399999999999999</v>
      </c>
      <c r="F20" s="12">
        <v>8.4</v>
      </c>
      <c r="G20" s="13">
        <v>11.13</v>
      </c>
      <c r="H20" s="13">
        <v>10.47</v>
      </c>
      <c r="I20" s="14">
        <v>7.74</v>
      </c>
      <c r="J20" s="12">
        <v>14.44</v>
      </c>
      <c r="K20" s="13">
        <v>17.25</v>
      </c>
      <c r="L20" s="13">
        <v>16.47</v>
      </c>
      <c r="M20" s="14">
        <v>13.69</v>
      </c>
      <c r="N20" s="12">
        <v>19.12</v>
      </c>
      <c r="O20" s="13">
        <v>21.75</v>
      </c>
      <c r="P20" s="13">
        <v>20.89</v>
      </c>
      <c r="Q20" s="14">
        <v>18.21</v>
      </c>
      <c r="R20" s="12">
        <v>23.33</v>
      </c>
      <c r="S20" s="13">
        <v>25.68</v>
      </c>
      <c r="T20" s="13">
        <v>24.85</v>
      </c>
      <c r="U20" s="14">
        <v>22.34</v>
      </c>
      <c r="V20" s="12">
        <v>26.8</v>
      </c>
      <c r="W20" s="13">
        <v>29.14</v>
      </c>
      <c r="X20" s="13">
        <v>28.22</v>
      </c>
      <c r="Y20" s="14">
        <v>25.83</v>
      </c>
      <c r="Z20" s="12">
        <v>30.61</v>
      </c>
      <c r="AA20" s="13">
        <v>32.520000000000003</v>
      </c>
      <c r="AB20" s="13">
        <v>31.61</v>
      </c>
      <c r="AC20" s="14">
        <v>29.07</v>
      </c>
      <c r="AD20" s="12">
        <v>33.19</v>
      </c>
      <c r="AE20" s="13">
        <v>35.44</v>
      </c>
      <c r="AF20" s="13">
        <v>34.39</v>
      </c>
      <c r="AG20" s="14">
        <v>31.77</v>
      </c>
      <c r="AH20" s="12">
        <v>35.1</v>
      </c>
      <c r="AI20" s="13">
        <v>36.57</v>
      </c>
      <c r="AJ20" s="13">
        <v>35.97</v>
      </c>
      <c r="AK20" s="14">
        <v>33.94</v>
      </c>
      <c r="AL20" s="12">
        <v>36.520000000000003</v>
      </c>
      <c r="AM20" s="13">
        <v>38.159999999999997</v>
      </c>
      <c r="AN20" s="13">
        <v>37.35</v>
      </c>
      <c r="AO20" s="18">
        <v>35.56</v>
      </c>
      <c r="AP20" s="12">
        <v>38.82</v>
      </c>
      <c r="AQ20" s="13">
        <v>39.33</v>
      </c>
      <c r="AR20" s="13">
        <v>38.76</v>
      </c>
      <c r="AS20" s="14">
        <v>37.46</v>
      </c>
    </row>
    <row r="21" spans="1:45" x14ac:dyDescent="0.25">
      <c r="A21" s="4">
        <v>1000</v>
      </c>
      <c r="B21" s="12">
        <v>0.89</v>
      </c>
      <c r="C21" s="13">
        <v>1.6</v>
      </c>
      <c r="D21" s="13">
        <v>0.8</v>
      </c>
      <c r="E21" s="14">
        <v>1.71</v>
      </c>
      <c r="F21" s="12">
        <v>12.71</v>
      </c>
      <c r="G21" s="13">
        <v>11.08</v>
      </c>
      <c r="H21" s="13">
        <v>11.66</v>
      </c>
      <c r="I21" s="14">
        <v>10.67</v>
      </c>
      <c r="J21" s="12">
        <v>19.260000000000002</v>
      </c>
      <c r="K21" s="13">
        <v>17.43</v>
      </c>
      <c r="L21" s="13">
        <v>18.16</v>
      </c>
      <c r="M21" s="14">
        <v>17.16</v>
      </c>
      <c r="N21" s="12">
        <v>24.15</v>
      </c>
      <c r="O21" s="13">
        <v>22.18</v>
      </c>
      <c r="P21" s="13">
        <v>22.96</v>
      </c>
      <c r="Q21" s="14">
        <v>21.89</v>
      </c>
      <c r="R21" s="12">
        <v>28.22</v>
      </c>
      <c r="S21" s="13">
        <v>26.2</v>
      </c>
      <c r="T21" s="13">
        <v>27.02</v>
      </c>
      <c r="U21" s="14">
        <v>25.99</v>
      </c>
      <c r="V21" s="12">
        <v>31.63</v>
      </c>
      <c r="W21" s="13">
        <v>29.61</v>
      </c>
      <c r="X21" s="13">
        <v>30.46</v>
      </c>
      <c r="Y21" s="14">
        <v>29.28</v>
      </c>
      <c r="Z21" s="12">
        <v>34.549999999999997</v>
      </c>
      <c r="AA21" s="13">
        <v>32.56</v>
      </c>
      <c r="AB21" s="13">
        <v>33.380000000000003</v>
      </c>
      <c r="AC21" s="14">
        <v>32.229999999999997</v>
      </c>
      <c r="AD21" s="12">
        <v>37.130000000000003</v>
      </c>
      <c r="AE21" s="13">
        <v>35.04</v>
      </c>
      <c r="AF21" s="13">
        <v>35.869999999999997</v>
      </c>
      <c r="AG21" s="14">
        <v>34.89</v>
      </c>
      <c r="AH21" s="12">
        <v>41.66</v>
      </c>
      <c r="AI21" s="13">
        <v>38.99</v>
      </c>
      <c r="AJ21" s="13">
        <v>40.4</v>
      </c>
      <c r="AK21" s="14">
        <v>39.42</v>
      </c>
      <c r="AL21" s="12">
        <v>42.59</v>
      </c>
      <c r="AM21" s="13">
        <v>40.520000000000003</v>
      </c>
      <c r="AN21" s="13">
        <v>40.86</v>
      </c>
      <c r="AO21" s="18">
        <v>41.53</v>
      </c>
      <c r="AP21" s="12">
        <v>42.89</v>
      </c>
      <c r="AQ21" s="13">
        <v>40.869999999999997</v>
      </c>
      <c r="AR21" s="13">
        <v>41.35</v>
      </c>
      <c r="AS21" s="14">
        <v>41.99</v>
      </c>
    </row>
    <row r="22" spans="1:45" x14ac:dyDescent="0.25">
      <c r="A22" s="4">
        <v>1250</v>
      </c>
      <c r="B22" s="12">
        <v>1.67</v>
      </c>
      <c r="C22" s="13">
        <v>2.4700000000000002</v>
      </c>
      <c r="D22" s="13">
        <v>1.41</v>
      </c>
      <c r="E22" s="14">
        <v>2.64</v>
      </c>
      <c r="F22" s="12">
        <v>9.32</v>
      </c>
      <c r="G22" s="13">
        <v>6.21</v>
      </c>
      <c r="H22" s="13">
        <v>5.18</v>
      </c>
      <c r="I22" s="14">
        <v>6.59</v>
      </c>
      <c r="J22" s="12">
        <v>16.16</v>
      </c>
      <c r="K22" s="13">
        <v>11.78</v>
      </c>
      <c r="L22" s="13">
        <v>10.39</v>
      </c>
      <c r="M22" s="14">
        <v>12.6</v>
      </c>
      <c r="N22" s="12">
        <v>21.21</v>
      </c>
      <c r="O22" s="13">
        <v>16.649999999999999</v>
      </c>
      <c r="P22" s="13">
        <v>15.72</v>
      </c>
      <c r="Q22" s="14">
        <v>17.88</v>
      </c>
      <c r="R22" s="12">
        <v>25.54</v>
      </c>
      <c r="S22" s="13">
        <v>21.17</v>
      </c>
      <c r="T22" s="13">
        <v>20.62</v>
      </c>
      <c r="U22" s="14">
        <v>22.5</v>
      </c>
      <c r="V22" s="12">
        <v>29.2</v>
      </c>
      <c r="W22" s="13">
        <v>24.77</v>
      </c>
      <c r="X22" s="13">
        <v>24.2</v>
      </c>
      <c r="Y22" s="14">
        <v>26.22</v>
      </c>
      <c r="Z22" s="12">
        <v>32.369999999999997</v>
      </c>
      <c r="AA22" s="13">
        <v>27.93</v>
      </c>
      <c r="AB22" s="13">
        <v>27.5</v>
      </c>
      <c r="AC22" s="14">
        <v>29.4</v>
      </c>
      <c r="AD22" s="12">
        <v>34.97</v>
      </c>
      <c r="AE22" s="13">
        <v>30.56</v>
      </c>
      <c r="AF22" s="13">
        <v>30.23</v>
      </c>
      <c r="AG22" s="14">
        <v>32.130000000000003</v>
      </c>
      <c r="AH22" s="12">
        <v>37.950000000000003</v>
      </c>
      <c r="AI22" s="13">
        <v>33.47</v>
      </c>
      <c r="AJ22" s="13">
        <v>32.99</v>
      </c>
      <c r="AK22" s="14">
        <v>34.909999999999997</v>
      </c>
      <c r="AL22" s="12">
        <v>40.22</v>
      </c>
      <c r="AM22" s="13">
        <v>35.799999999999997</v>
      </c>
      <c r="AN22" s="13">
        <v>35.31</v>
      </c>
      <c r="AO22" s="18">
        <v>37.28</v>
      </c>
      <c r="AP22" s="12">
        <v>40.99</v>
      </c>
      <c r="AQ22" s="13">
        <v>36.869999999999997</v>
      </c>
      <c r="AR22" s="13">
        <v>37.24</v>
      </c>
      <c r="AS22" s="14">
        <v>38.93</v>
      </c>
    </row>
    <row r="23" spans="1:45" x14ac:dyDescent="0.25">
      <c r="A23" s="4">
        <v>1600</v>
      </c>
      <c r="B23" s="12">
        <v>2.4500000000000002</v>
      </c>
      <c r="C23" s="13">
        <v>4.25</v>
      </c>
      <c r="D23" s="13">
        <v>2.4500000000000002</v>
      </c>
      <c r="E23" s="14">
        <v>4.58</v>
      </c>
      <c r="F23" s="12">
        <v>4.6500000000000004</v>
      </c>
      <c r="G23" s="13">
        <v>5.18</v>
      </c>
      <c r="H23" s="13">
        <v>4.63</v>
      </c>
      <c r="I23" s="14">
        <v>6.56</v>
      </c>
      <c r="J23" s="12">
        <v>10.37</v>
      </c>
      <c r="K23" s="13">
        <v>9.3800000000000008</v>
      </c>
      <c r="L23" s="13">
        <v>10.220000000000001</v>
      </c>
      <c r="M23" s="14">
        <v>11.73</v>
      </c>
      <c r="N23" s="12">
        <v>16.2</v>
      </c>
      <c r="O23" s="13">
        <v>14.47</v>
      </c>
      <c r="P23" s="13">
        <v>15.93</v>
      </c>
      <c r="Q23" s="14">
        <v>17.25</v>
      </c>
      <c r="R23" s="12">
        <v>21.24</v>
      </c>
      <c r="S23" s="13">
        <v>19.420000000000002</v>
      </c>
      <c r="T23" s="13">
        <v>20.9</v>
      </c>
      <c r="U23" s="14">
        <v>22.18</v>
      </c>
      <c r="V23" s="12">
        <v>25.18</v>
      </c>
      <c r="W23" s="13">
        <v>23.21</v>
      </c>
      <c r="X23" s="13">
        <v>24.78</v>
      </c>
      <c r="Y23" s="14">
        <v>26.11</v>
      </c>
      <c r="Z23" s="12">
        <v>28.48</v>
      </c>
      <c r="AA23" s="13">
        <v>26.51</v>
      </c>
      <c r="AB23" s="13">
        <v>28.03</v>
      </c>
      <c r="AC23" s="14">
        <v>29.42</v>
      </c>
      <c r="AD23" s="12">
        <v>31.21</v>
      </c>
      <c r="AE23" s="13">
        <v>29.37</v>
      </c>
      <c r="AF23" s="13">
        <v>30.77</v>
      </c>
      <c r="AG23" s="14">
        <v>32.22</v>
      </c>
      <c r="AH23" s="12">
        <v>33.96</v>
      </c>
      <c r="AI23" s="13">
        <v>32.08</v>
      </c>
      <c r="AJ23" s="13">
        <v>33.409999999999997</v>
      </c>
      <c r="AK23" s="14">
        <v>34.99</v>
      </c>
      <c r="AL23" s="12">
        <v>36.25</v>
      </c>
      <c r="AM23" s="13">
        <v>34.42</v>
      </c>
      <c r="AN23" s="13">
        <v>35.67</v>
      </c>
      <c r="AO23" s="18">
        <v>37.28</v>
      </c>
      <c r="AP23" s="12">
        <v>37.85</v>
      </c>
      <c r="AQ23" s="13">
        <v>35.92</v>
      </c>
      <c r="AR23" s="13">
        <v>37.049999999999997</v>
      </c>
      <c r="AS23" s="14">
        <v>38.770000000000003</v>
      </c>
    </row>
    <row r="24" spans="1:45" x14ac:dyDescent="0.25">
      <c r="A24" s="4">
        <v>2000</v>
      </c>
      <c r="B24" s="12">
        <v>2.92</v>
      </c>
      <c r="C24" s="13">
        <v>3.72</v>
      </c>
      <c r="D24" s="13">
        <v>2.75</v>
      </c>
      <c r="E24" s="14">
        <v>3.69</v>
      </c>
      <c r="F24" s="12">
        <v>4.34</v>
      </c>
      <c r="G24" s="13">
        <v>5.28</v>
      </c>
      <c r="H24" s="13">
        <v>4.8099999999999996</v>
      </c>
      <c r="I24" s="14">
        <v>5.34</v>
      </c>
      <c r="J24" s="12">
        <v>7.75</v>
      </c>
      <c r="K24" s="13">
        <v>9.75</v>
      </c>
      <c r="L24" s="13">
        <v>9.99</v>
      </c>
      <c r="M24" s="14">
        <v>10.29</v>
      </c>
      <c r="N24" s="12">
        <v>13.35</v>
      </c>
      <c r="O24" s="13">
        <v>15.29</v>
      </c>
      <c r="P24" s="13">
        <v>15.83</v>
      </c>
      <c r="Q24" s="14">
        <v>16.12</v>
      </c>
      <c r="R24" s="12">
        <v>18.62</v>
      </c>
      <c r="S24" s="13">
        <v>20.41</v>
      </c>
      <c r="T24" s="13">
        <v>20.93</v>
      </c>
      <c r="U24" s="14">
        <v>21.45</v>
      </c>
      <c r="V24" s="12">
        <v>22.78</v>
      </c>
      <c r="W24" s="13">
        <v>24.61</v>
      </c>
      <c r="X24" s="13">
        <v>25.26</v>
      </c>
      <c r="Y24" s="14">
        <v>25.73</v>
      </c>
      <c r="Z24" s="12">
        <v>26.27</v>
      </c>
      <c r="AA24" s="13">
        <v>28.12</v>
      </c>
      <c r="AB24" s="13">
        <v>28.6</v>
      </c>
      <c r="AC24" s="14">
        <v>29.18</v>
      </c>
      <c r="AD24" s="12">
        <v>29.19</v>
      </c>
      <c r="AE24" s="13">
        <v>30.75</v>
      </c>
      <c r="AF24" s="13">
        <v>31.36</v>
      </c>
      <c r="AG24" s="14">
        <v>31.86</v>
      </c>
      <c r="AH24" s="12">
        <v>31.98</v>
      </c>
      <c r="AI24" s="13">
        <v>33.81</v>
      </c>
      <c r="AJ24" s="13">
        <v>34.29</v>
      </c>
      <c r="AK24" s="14">
        <v>34.86</v>
      </c>
      <c r="AL24" s="12">
        <v>34.39</v>
      </c>
      <c r="AM24" s="13">
        <v>36.159999999999997</v>
      </c>
      <c r="AN24" s="13">
        <v>36.65</v>
      </c>
      <c r="AO24" s="18">
        <v>37.18</v>
      </c>
      <c r="AP24" s="12">
        <v>36.11</v>
      </c>
      <c r="AQ24" s="13">
        <v>37.11</v>
      </c>
      <c r="AR24" s="13">
        <v>37.6</v>
      </c>
      <c r="AS24" s="14">
        <v>38.6</v>
      </c>
    </row>
    <row r="25" spans="1:45" x14ac:dyDescent="0.25">
      <c r="A25" s="4">
        <v>2500</v>
      </c>
      <c r="B25" s="12">
        <v>3.69</v>
      </c>
      <c r="C25" s="13">
        <v>4.42</v>
      </c>
      <c r="D25" s="13">
        <v>3.58</v>
      </c>
      <c r="E25" s="14">
        <v>4.4800000000000004</v>
      </c>
      <c r="F25" s="12">
        <v>4.59</v>
      </c>
      <c r="G25" s="13">
        <v>4.9400000000000004</v>
      </c>
      <c r="H25" s="13">
        <v>4.12</v>
      </c>
      <c r="I25" s="14">
        <v>4.9000000000000004</v>
      </c>
      <c r="J25" s="12">
        <v>7.24</v>
      </c>
      <c r="K25" s="13">
        <v>7.21</v>
      </c>
      <c r="L25" s="13">
        <v>5.96</v>
      </c>
      <c r="M25" s="14">
        <v>6.85</v>
      </c>
      <c r="N25" s="12">
        <v>12.21</v>
      </c>
      <c r="O25" s="13">
        <v>11.66</v>
      </c>
      <c r="P25" s="13">
        <v>10.17</v>
      </c>
      <c r="Q25" s="14">
        <v>11.16</v>
      </c>
      <c r="R25" s="12">
        <v>17.510000000000002</v>
      </c>
      <c r="S25" s="13">
        <v>16.579999999999998</v>
      </c>
      <c r="T25" s="13">
        <v>15.09</v>
      </c>
      <c r="U25" s="14">
        <v>16.260000000000002</v>
      </c>
      <c r="V25" s="12">
        <v>22.04</v>
      </c>
      <c r="W25" s="13">
        <v>20.89</v>
      </c>
      <c r="X25" s="13">
        <v>19.579999999999998</v>
      </c>
      <c r="Y25" s="14">
        <v>20.75</v>
      </c>
      <c r="Z25" s="12">
        <v>25.72</v>
      </c>
      <c r="AA25" s="13">
        <v>24.53</v>
      </c>
      <c r="AB25" s="13">
        <v>23.11</v>
      </c>
      <c r="AC25" s="14">
        <v>24.34</v>
      </c>
      <c r="AD25" s="12">
        <v>28.84</v>
      </c>
      <c r="AE25" s="13">
        <v>27.53</v>
      </c>
      <c r="AF25" s="13">
        <v>26.18</v>
      </c>
      <c r="AG25" s="14">
        <v>27.49</v>
      </c>
      <c r="AH25" s="12">
        <v>32</v>
      </c>
      <c r="AI25" s="13">
        <v>30.75</v>
      </c>
      <c r="AJ25" s="13">
        <v>29.33</v>
      </c>
      <c r="AK25" s="14">
        <v>30.63</v>
      </c>
      <c r="AL25" s="12">
        <v>34.5</v>
      </c>
      <c r="AM25" s="13">
        <v>33.22</v>
      </c>
      <c r="AN25" s="13">
        <v>31.75</v>
      </c>
      <c r="AO25" s="18">
        <v>33.11</v>
      </c>
      <c r="AP25" s="12">
        <v>35.630000000000003</v>
      </c>
      <c r="AQ25" s="13">
        <v>34.24</v>
      </c>
      <c r="AR25" s="13">
        <v>32.869999999999997</v>
      </c>
      <c r="AS25" s="14">
        <v>34.450000000000003</v>
      </c>
    </row>
    <row r="26" spans="1:45" x14ac:dyDescent="0.25">
      <c r="A26" s="4">
        <v>3150</v>
      </c>
      <c r="B26" s="12">
        <v>4.59</v>
      </c>
      <c r="C26" s="13">
        <v>5.32</v>
      </c>
      <c r="D26" s="13">
        <v>4.41</v>
      </c>
      <c r="E26" s="14">
        <v>5.4</v>
      </c>
      <c r="F26" s="12">
        <v>5.03</v>
      </c>
      <c r="G26" s="13">
        <v>5.46</v>
      </c>
      <c r="H26" s="13">
        <v>4.6500000000000004</v>
      </c>
      <c r="I26" s="14">
        <v>5.56</v>
      </c>
      <c r="J26" s="12">
        <v>6.75</v>
      </c>
      <c r="K26" s="13">
        <v>6.11</v>
      </c>
      <c r="L26" s="13">
        <v>5.32</v>
      </c>
      <c r="M26" s="14">
        <v>6.2</v>
      </c>
      <c r="N26" s="12">
        <v>10.28</v>
      </c>
      <c r="O26" s="13">
        <v>8.06</v>
      </c>
      <c r="P26" s="13">
        <v>7.8</v>
      </c>
      <c r="Q26" s="14">
        <v>8.35</v>
      </c>
      <c r="R26" s="12">
        <v>15.36</v>
      </c>
      <c r="S26" s="13">
        <v>12.15</v>
      </c>
      <c r="T26" s="13">
        <v>12.26</v>
      </c>
      <c r="U26" s="14">
        <v>12.61</v>
      </c>
      <c r="V26" s="12">
        <v>20.079999999999998</v>
      </c>
      <c r="W26" s="13">
        <v>16.53</v>
      </c>
      <c r="X26" s="13">
        <v>16.87</v>
      </c>
      <c r="Y26" s="14">
        <v>17.149999999999999</v>
      </c>
      <c r="Z26" s="12">
        <v>23.98</v>
      </c>
      <c r="AA26" s="13">
        <v>20.420000000000002</v>
      </c>
      <c r="AB26" s="13">
        <v>20.76</v>
      </c>
      <c r="AC26" s="14">
        <v>21.05</v>
      </c>
      <c r="AD26" s="12">
        <v>27.35</v>
      </c>
      <c r="AE26" s="13">
        <v>23.71</v>
      </c>
      <c r="AF26" s="13">
        <v>24.04</v>
      </c>
      <c r="AG26" s="14">
        <v>24.44</v>
      </c>
      <c r="AH26" s="12">
        <v>30.6</v>
      </c>
      <c r="AI26" s="13">
        <v>26.96</v>
      </c>
      <c r="AJ26" s="13">
        <v>27.23</v>
      </c>
      <c r="AK26" s="14">
        <v>27.56</v>
      </c>
      <c r="AL26" s="12">
        <v>33.19</v>
      </c>
      <c r="AM26" s="13">
        <v>29.61</v>
      </c>
      <c r="AN26" s="13">
        <v>29.76</v>
      </c>
      <c r="AO26" s="18">
        <v>30.17</v>
      </c>
      <c r="AP26" s="12">
        <v>34.42</v>
      </c>
      <c r="AQ26" s="13">
        <v>31.08</v>
      </c>
      <c r="AR26" s="13">
        <v>31.23</v>
      </c>
      <c r="AS26" s="14">
        <v>31.72</v>
      </c>
    </row>
    <row r="27" spans="1:45" x14ac:dyDescent="0.25">
      <c r="A27" s="4">
        <v>4000</v>
      </c>
      <c r="B27" s="12">
        <v>5.62</v>
      </c>
      <c r="C27" s="13">
        <v>6.15</v>
      </c>
      <c r="D27" s="13">
        <v>5.41</v>
      </c>
      <c r="E27" s="14">
        <v>6.33</v>
      </c>
      <c r="F27" s="12">
        <v>5.65</v>
      </c>
      <c r="G27" s="13">
        <v>6.32</v>
      </c>
      <c r="H27" s="13">
        <v>5.52</v>
      </c>
      <c r="I27" s="14">
        <v>6.44</v>
      </c>
      <c r="J27" s="12">
        <v>6.03</v>
      </c>
      <c r="K27" s="13">
        <v>6.86</v>
      </c>
      <c r="L27" s="13">
        <v>5.81</v>
      </c>
      <c r="M27" s="14">
        <v>6.78</v>
      </c>
      <c r="N27" s="12">
        <v>7.34</v>
      </c>
      <c r="O27" s="13">
        <v>8.68</v>
      </c>
      <c r="P27" s="13">
        <v>6.99</v>
      </c>
      <c r="Q27" s="14">
        <v>8.02</v>
      </c>
      <c r="R27" s="12">
        <v>10.46</v>
      </c>
      <c r="S27" s="13">
        <v>12.16</v>
      </c>
      <c r="T27" s="13">
        <v>9.92</v>
      </c>
      <c r="U27" s="14">
        <v>11.3</v>
      </c>
      <c r="V27" s="12">
        <v>14.74</v>
      </c>
      <c r="W27" s="13">
        <v>16.760000000000002</v>
      </c>
      <c r="X27" s="13">
        <v>14.27</v>
      </c>
      <c r="Y27" s="14">
        <v>15.93</v>
      </c>
      <c r="Z27" s="12">
        <v>18.84</v>
      </c>
      <c r="AA27" s="13">
        <v>21.05</v>
      </c>
      <c r="AB27" s="13">
        <v>18.399999999999999</v>
      </c>
      <c r="AC27" s="14">
        <v>20.13</v>
      </c>
      <c r="AD27" s="12">
        <v>22.44</v>
      </c>
      <c r="AE27" s="13">
        <v>24.69</v>
      </c>
      <c r="AF27" s="13">
        <v>22.08</v>
      </c>
      <c r="AG27" s="14">
        <v>23.77</v>
      </c>
      <c r="AH27" s="12">
        <v>25.87</v>
      </c>
      <c r="AI27" s="13">
        <v>28.21</v>
      </c>
      <c r="AJ27" s="13">
        <v>25.44</v>
      </c>
      <c r="AK27" s="14">
        <v>27.22</v>
      </c>
      <c r="AL27" s="12">
        <v>28.66</v>
      </c>
      <c r="AM27" s="13">
        <v>30.96</v>
      </c>
      <c r="AN27" s="13">
        <v>28.23</v>
      </c>
      <c r="AO27" s="18">
        <v>30.02</v>
      </c>
      <c r="AP27" s="12">
        <v>30.27</v>
      </c>
      <c r="AQ27" s="13">
        <v>32.47</v>
      </c>
      <c r="AR27" s="13">
        <v>29.96</v>
      </c>
      <c r="AS27" s="14">
        <v>31.68</v>
      </c>
    </row>
    <row r="28" spans="1:45" x14ac:dyDescent="0.25">
      <c r="A28" s="4">
        <v>5000</v>
      </c>
      <c r="B28" s="12">
        <v>6.42</v>
      </c>
      <c r="C28" s="13">
        <v>6.94</v>
      </c>
      <c r="D28" s="13">
        <v>6.14</v>
      </c>
      <c r="E28" s="14">
        <v>7.12</v>
      </c>
      <c r="F28" s="12">
        <v>6.68</v>
      </c>
      <c r="G28" s="13">
        <v>7.13</v>
      </c>
      <c r="H28" s="13">
        <v>6.31</v>
      </c>
      <c r="I28" s="14">
        <v>7.26</v>
      </c>
      <c r="J28" s="12">
        <v>7.12</v>
      </c>
      <c r="K28" s="13">
        <v>7.65</v>
      </c>
      <c r="L28" s="13">
        <v>6.68</v>
      </c>
      <c r="M28" s="14">
        <v>7.66</v>
      </c>
      <c r="N28" s="12">
        <v>8.01</v>
      </c>
      <c r="O28" s="13">
        <v>8.34</v>
      </c>
      <c r="P28" s="13">
        <v>7.28</v>
      </c>
      <c r="Q28" s="14">
        <v>8.33</v>
      </c>
      <c r="R28" s="12">
        <v>10.1</v>
      </c>
      <c r="S28" s="13">
        <v>10.1</v>
      </c>
      <c r="T28" s="13">
        <v>8.8800000000000008</v>
      </c>
      <c r="U28" s="14">
        <v>9.85</v>
      </c>
      <c r="V28" s="12">
        <v>13.68</v>
      </c>
      <c r="W28" s="13">
        <v>13.15</v>
      </c>
      <c r="X28" s="13">
        <v>11.75</v>
      </c>
      <c r="Y28" s="14">
        <v>12.79</v>
      </c>
      <c r="Z28" s="12">
        <v>17.77</v>
      </c>
      <c r="AA28" s="13">
        <v>16.96</v>
      </c>
      <c r="AB28" s="13">
        <v>15.6</v>
      </c>
      <c r="AC28" s="14">
        <v>16.62</v>
      </c>
      <c r="AD28" s="12">
        <v>21.71</v>
      </c>
      <c r="AE28" s="13">
        <v>20.77</v>
      </c>
      <c r="AF28" s="13">
        <v>19.45</v>
      </c>
      <c r="AG28" s="14">
        <v>20.58</v>
      </c>
      <c r="AH28" s="12">
        <v>25.56</v>
      </c>
      <c r="AI28" s="13">
        <v>24.59</v>
      </c>
      <c r="AJ28" s="13">
        <v>23.24</v>
      </c>
      <c r="AK28" s="14">
        <v>24.25</v>
      </c>
      <c r="AL28" s="12">
        <v>28.66</v>
      </c>
      <c r="AM28" s="13">
        <v>27.61</v>
      </c>
      <c r="AN28" s="13">
        <v>26.35</v>
      </c>
      <c r="AO28" s="18">
        <v>27.42</v>
      </c>
      <c r="AP28" s="12">
        <v>30.46</v>
      </c>
      <c r="AQ28" s="13">
        <v>29.27</v>
      </c>
      <c r="AR28" s="13">
        <v>28.26</v>
      </c>
      <c r="AS28" s="14">
        <v>29.35</v>
      </c>
    </row>
    <row r="29" spans="1:45" x14ac:dyDescent="0.25">
      <c r="A29" s="4">
        <v>6300</v>
      </c>
      <c r="B29" s="12">
        <v>6.99</v>
      </c>
      <c r="C29" s="13">
        <v>7.53</v>
      </c>
      <c r="D29" s="13">
        <v>6.61</v>
      </c>
      <c r="E29" s="14">
        <v>7.71</v>
      </c>
      <c r="F29" s="12">
        <v>7.53</v>
      </c>
      <c r="G29" s="13">
        <v>7.74</v>
      </c>
      <c r="H29" s="13">
        <v>6.9</v>
      </c>
      <c r="I29" s="14">
        <v>8.4600000000000009</v>
      </c>
      <c r="J29" s="12">
        <v>7.47</v>
      </c>
      <c r="K29" s="13">
        <v>7.82</v>
      </c>
      <c r="L29" s="13">
        <v>7.12</v>
      </c>
      <c r="M29" s="14">
        <v>8.31</v>
      </c>
      <c r="N29" s="12">
        <v>8.52</v>
      </c>
      <c r="O29" s="13">
        <v>8.36</v>
      </c>
      <c r="P29" s="13">
        <v>7.67</v>
      </c>
      <c r="Q29" s="14">
        <v>9.5299999999999994</v>
      </c>
      <c r="R29" s="12">
        <v>9.26</v>
      </c>
      <c r="S29" s="13">
        <v>9.16</v>
      </c>
      <c r="T29" s="13">
        <v>8.2100000000000009</v>
      </c>
      <c r="U29" s="14">
        <v>10.07</v>
      </c>
      <c r="V29" s="12">
        <v>10.57</v>
      </c>
      <c r="W29" s="13">
        <v>10.86</v>
      </c>
      <c r="X29" s="13">
        <v>9.1999999999999993</v>
      </c>
      <c r="Y29" s="14">
        <v>10.56</v>
      </c>
      <c r="Z29" s="12">
        <v>13.33</v>
      </c>
      <c r="AA29" s="13">
        <v>13.84</v>
      </c>
      <c r="AB29" s="13">
        <v>11.73</v>
      </c>
      <c r="AC29" s="14">
        <v>12.79</v>
      </c>
      <c r="AD29" s="12">
        <v>17.079999999999998</v>
      </c>
      <c r="AE29" s="13">
        <v>17.399999999999999</v>
      </c>
      <c r="AF29" s="13">
        <v>15.24</v>
      </c>
      <c r="AG29" s="14">
        <v>16.3</v>
      </c>
      <c r="AH29" s="12">
        <v>21.08</v>
      </c>
      <c r="AI29" s="13">
        <v>21.53</v>
      </c>
      <c r="AJ29" s="13">
        <v>19.23</v>
      </c>
      <c r="AK29" s="14">
        <v>20.22</v>
      </c>
      <c r="AL29" s="12">
        <v>24.35</v>
      </c>
      <c r="AM29" s="13">
        <v>24.74</v>
      </c>
      <c r="AN29" s="13">
        <v>22.58</v>
      </c>
      <c r="AO29" s="18">
        <v>23.54</v>
      </c>
      <c r="AP29" s="12">
        <v>26.22</v>
      </c>
      <c r="AQ29" s="13">
        <v>26.23</v>
      </c>
      <c r="AR29" s="13">
        <v>24.69</v>
      </c>
      <c r="AS29" s="14">
        <v>25.68</v>
      </c>
    </row>
    <row r="30" spans="1:45" x14ac:dyDescent="0.25">
      <c r="A30" s="4">
        <v>8000</v>
      </c>
      <c r="B30" s="12">
        <v>7.4</v>
      </c>
      <c r="C30" s="13">
        <v>7.87</v>
      </c>
      <c r="D30" s="13">
        <v>7.05</v>
      </c>
      <c r="E30" s="14">
        <v>8.0399999999999991</v>
      </c>
      <c r="F30" s="12">
        <v>7.54</v>
      </c>
      <c r="G30" s="13">
        <v>8.0299999999999994</v>
      </c>
      <c r="H30" s="13">
        <v>7.17</v>
      </c>
      <c r="I30" s="14">
        <v>8.3000000000000007</v>
      </c>
      <c r="J30" s="12">
        <v>7.58</v>
      </c>
      <c r="K30" s="13">
        <v>8.07</v>
      </c>
      <c r="L30" s="13">
        <v>7.25</v>
      </c>
      <c r="M30" s="14">
        <v>8.31</v>
      </c>
      <c r="N30" s="12">
        <v>7.76</v>
      </c>
      <c r="O30" s="13">
        <v>8.1199999999999992</v>
      </c>
      <c r="P30" s="13">
        <v>7.3</v>
      </c>
      <c r="Q30" s="14">
        <v>8.57</v>
      </c>
      <c r="R30" s="12">
        <v>8.24</v>
      </c>
      <c r="S30" s="13">
        <v>8.6999999999999993</v>
      </c>
      <c r="T30" s="13">
        <v>7.77</v>
      </c>
      <c r="U30" s="14">
        <v>9.0500000000000007</v>
      </c>
      <c r="V30" s="12">
        <v>9.06</v>
      </c>
      <c r="W30" s="13">
        <v>9.59</v>
      </c>
      <c r="X30" s="13">
        <v>8.1999999999999993</v>
      </c>
      <c r="Y30" s="14">
        <v>9.25</v>
      </c>
      <c r="Z30" s="12">
        <v>11.05</v>
      </c>
      <c r="AA30" s="13">
        <v>11.74</v>
      </c>
      <c r="AB30" s="13">
        <v>9.49</v>
      </c>
      <c r="AC30" s="14">
        <v>10.49</v>
      </c>
      <c r="AD30" s="12">
        <v>14.16</v>
      </c>
      <c r="AE30" s="13">
        <v>15</v>
      </c>
      <c r="AF30" s="13">
        <v>12.19</v>
      </c>
      <c r="AG30" s="14">
        <v>13.22</v>
      </c>
      <c r="AH30" s="12">
        <v>18.28</v>
      </c>
      <c r="AI30" s="13">
        <v>19.16</v>
      </c>
      <c r="AJ30" s="13">
        <v>15.93</v>
      </c>
      <c r="AK30" s="14">
        <v>16.940000000000001</v>
      </c>
      <c r="AL30" s="12">
        <v>21.57</v>
      </c>
      <c r="AM30" s="13">
        <v>22.51</v>
      </c>
      <c r="AN30" s="13">
        <v>19.36</v>
      </c>
      <c r="AO30" s="18">
        <v>20.329999999999998</v>
      </c>
      <c r="AP30" s="12">
        <v>23.2</v>
      </c>
      <c r="AQ30" s="13">
        <v>24.01</v>
      </c>
      <c r="AR30" s="13">
        <v>21.71</v>
      </c>
      <c r="AS30" s="14">
        <v>22.64</v>
      </c>
    </row>
    <row r="31" spans="1:45" x14ac:dyDescent="0.25">
      <c r="A31" s="4">
        <v>10000</v>
      </c>
      <c r="B31" s="12">
        <v>7.63</v>
      </c>
      <c r="C31" s="13">
        <v>8.1999999999999993</v>
      </c>
      <c r="D31" s="13">
        <v>7.32</v>
      </c>
      <c r="E31" s="14">
        <v>8.2899999999999991</v>
      </c>
      <c r="F31" s="12">
        <v>7.66</v>
      </c>
      <c r="G31" s="13">
        <v>8.2100000000000009</v>
      </c>
      <c r="H31" s="13">
        <v>7.36</v>
      </c>
      <c r="I31" s="14">
        <v>8.41</v>
      </c>
      <c r="J31" s="12">
        <v>7.69</v>
      </c>
      <c r="K31" s="13">
        <v>8.24</v>
      </c>
      <c r="L31" s="13">
        <v>7.42</v>
      </c>
      <c r="M31" s="14">
        <v>8.49</v>
      </c>
      <c r="N31" s="12">
        <v>7.69</v>
      </c>
      <c r="O31" s="13">
        <v>8.23</v>
      </c>
      <c r="P31" s="13">
        <v>7.43</v>
      </c>
      <c r="Q31" s="14">
        <v>8.48</v>
      </c>
      <c r="R31" s="12">
        <v>7.76</v>
      </c>
      <c r="S31" s="13">
        <v>8.35</v>
      </c>
      <c r="T31" s="13">
        <v>7.46</v>
      </c>
      <c r="U31" s="14">
        <v>8.5</v>
      </c>
      <c r="V31" s="12">
        <v>8.2100000000000009</v>
      </c>
      <c r="W31" s="13">
        <v>8.8000000000000007</v>
      </c>
      <c r="X31" s="13">
        <v>7.73</v>
      </c>
      <c r="Y31" s="14">
        <v>8.68</v>
      </c>
      <c r="Z31" s="12">
        <v>9.33</v>
      </c>
      <c r="AA31" s="13">
        <v>10.08</v>
      </c>
      <c r="AB31" s="13">
        <v>8.6199999999999992</v>
      </c>
      <c r="AC31" s="14">
        <v>9.34</v>
      </c>
      <c r="AD31" s="12">
        <v>11.5</v>
      </c>
      <c r="AE31" s="13">
        <v>12.4</v>
      </c>
      <c r="AF31" s="13">
        <v>10.48</v>
      </c>
      <c r="AG31" s="14">
        <v>10.82</v>
      </c>
      <c r="AH31" s="12">
        <v>15.19</v>
      </c>
      <c r="AI31" s="13">
        <v>16.2</v>
      </c>
      <c r="AJ31" s="13">
        <v>13.66</v>
      </c>
      <c r="AK31" s="14">
        <v>13.58</v>
      </c>
      <c r="AL31" s="12">
        <v>18.45</v>
      </c>
      <c r="AM31" s="13">
        <v>19.53</v>
      </c>
      <c r="AN31" s="13">
        <v>16.87</v>
      </c>
      <c r="AO31" s="18">
        <v>16.62</v>
      </c>
      <c r="AP31" s="12">
        <v>19.46</v>
      </c>
      <c r="AQ31" s="13">
        <v>20.52</v>
      </c>
      <c r="AR31" s="13">
        <v>18.579999999999998</v>
      </c>
      <c r="AS31" s="14">
        <v>18.57</v>
      </c>
    </row>
    <row r="32" spans="1:45" x14ac:dyDescent="0.25">
      <c r="A32" s="4">
        <v>12500</v>
      </c>
      <c r="B32" s="12">
        <v>8.35</v>
      </c>
      <c r="C32" s="13">
        <v>9.5399999999999991</v>
      </c>
      <c r="D32" s="13">
        <v>8.09</v>
      </c>
      <c r="E32" s="14">
        <v>9.75</v>
      </c>
      <c r="F32" s="12">
        <v>8.35</v>
      </c>
      <c r="G32" s="13">
        <v>9.6</v>
      </c>
      <c r="H32" s="13">
        <v>8.34</v>
      </c>
      <c r="I32" s="14">
        <v>9.94</v>
      </c>
      <c r="J32" s="12">
        <v>8.3800000000000008</v>
      </c>
      <c r="K32" s="13">
        <v>9.68</v>
      </c>
      <c r="L32" s="13">
        <v>8.35</v>
      </c>
      <c r="M32" s="14">
        <v>10.09</v>
      </c>
      <c r="N32" s="12">
        <v>8.42</v>
      </c>
      <c r="O32" s="13">
        <v>9.76</v>
      </c>
      <c r="P32" s="13">
        <v>8.42</v>
      </c>
      <c r="Q32" s="14">
        <v>10.19</v>
      </c>
      <c r="R32" s="12">
        <v>8.48</v>
      </c>
      <c r="S32" s="13">
        <v>9.8800000000000008</v>
      </c>
      <c r="T32" s="13">
        <v>8.44</v>
      </c>
      <c r="U32" s="14">
        <v>10.41</v>
      </c>
      <c r="V32" s="12">
        <v>8.68</v>
      </c>
      <c r="W32" s="13">
        <v>10.1</v>
      </c>
      <c r="X32" s="13">
        <v>8.57</v>
      </c>
      <c r="Y32" s="14">
        <v>10.65</v>
      </c>
      <c r="Z32" s="12">
        <v>8.9600000000000009</v>
      </c>
      <c r="AA32" s="13">
        <v>10.59</v>
      </c>
      <c r="AB32" s="13">
        <v>8.91</v>
      </c>
      <c r="AC32" s="14">
        <v>10.98</v>
      </c>
      <c r="AD32" s="12">
        <v>9.67</v>
      </c>
      <c r="AE32" s="13">
        <v>11.51</v>
      </c>
      <c r="AF32" s="13">
        <v>9.51</v>
      </c>
      <c r="AG32" s="14">
        <v>11.54</v>
      </c>
      <c r="AH32" s="12">
        <v>11.39</v>
      </c>
      <c r="AI32" s="13">
        <v>13.84</v>
      </c>
      <c r="AJ32" s="13">
        <v>11.15</v>
      </c>
      <c r="AK32" s="14">
        <v>12.65</v>
      </c>
      <c r="AL32" s="12">
        <v>13.73</v>
      </c>
      <c r="AM32" s="13">
        <v>16.510000000000002</v>
      </c>
      <c r="AN32" s="13">
        <v>13.49</v>
      </c>
      <c r="AO32" s="18">
        <v>14.44</v>
      </c>
      <c r="AP32" s="12">
        <v>14.86</v>
      </c>
      <c r="AQ32" s="13">
        <v>17.420000000000002</v>
      </c>
      <c r="AR32" s="13">
        <v>15.32</v>
      </c>
      <c r="AS32" s="14">
        <v>15.92</v>
      </c>
    </row>
    <row r="33" spans="1:45" x14ac:dyDescent="0.25">
      <c r="A33" s="4">
        <v>16000</v>
      </c>
      <c r="B33" s="12">
        <v>9.49</v>
      </c>
      <c r="C33" s="13">
        <v>12.27</v>
      </c>
      <c r="D33" s="13">
        <v>9.2100000000000009</v>
      </c>
      <c r="E33" s="14">
        <v>13.55</v>
      </c>
      <c r="F33" s="12">
        <v>10.71</v>
      </c>
      <c r="G33" s="13">
        <v>12</v>
      </c>
      <c r="H33" s="13">
        <v>9.66</v>
      </c>
      <c r="I33" s="14">
        <v>13.68</v>
      </c>
      <c r="J33" s="12">
        <v>10.78</v>
      </c>
      <c r="K33" s="13">
        <v>12.14</v>
      </c>
      <c r="L33" s="13">
        <v>9.6199999999999992</v>
      </c>
      <c r="M33" s="14">
        <v>13.93</v>
      </c>
      <c r="N33" s="12">
        <v>11.02</v>
      </c>
      <c r="O33" s="13">
        <v>12.24</v>
      </c>
      <c r="P33" s="13">
        <v>9.66</v>
      </c>
      <c r="Q33" s="14">
        <v>14.17</v>
      </c>
      <c r="R33" s="12">
        <v>11.03</v>
      </c>
      <c r="S33" s="13">
        <v>12.51</v>
      </c>
      <c r="T33" s="13">
        <v>9.67</v>
      </c>
      <c r="U33" s="14">
        <v>14.47</v>
      </c>
      <c r="V33" s="12">
        <v>11.18</v>
      </c>
      <c r="W33" s="13">
        <v>12.7</v>
      </c>
      <c r="X33" s="13">
        <v>9.77</v>
      </c>
      <c r="Y33" s="14">
        <v>14.84</v>
      </c>
      <c r="Z33" s="12">
        <v>11.44</v>
      </c>
      <c r="AA33" s="13">
        <v>12.97</v>
      </c>
      <c r="AB33" s="13">
        <v>9.8800000000000008</v>
      </c>
      <c r="AC33" s="14">
        <v>15.15</v>
      </c>
      <c r="AD33" s="12">
        <v>11.76</v>
      </c>
      <c r="AE33" s="13">
        <v>13.26</v>
      </c>
      <c r="AF33" s="13">
        <v>10.050000000000001</v>
      </c>
      <c r="AG33" s="14">
        <v>15.52</v>
      </c>
      <c r="AH33" s="12">
        <v>12.31</v>
      </c>
      <c r="AI33" s="13">
        <v>13.98</v>
      </c>
      <c r="AJ33" s="13">
        <v>10.55</v>
      </c>
      <c r="AK33" s="14">
        <v>16</v>
      </c>
      <c r="AL33" s="12">
        <v>13.09</v>
      </c>
      <c r="AM33" s="13">
        <v>15.03</v>
      </c>
      <c r="AN33" s="13">
        <v>11.6</v>
      </c>
      <c r="AO33" s="18">
        <v>16.66</v>
      </c>
      <c r="AP33" s="12">
        <v>13.73</v>
      </c>
      <c r="AQ33" s="13">
        <v>15.61</v>
      </c>
      <c r="AR33" s="13">
        <v>12.81</v>
      </c>
      <c r="AS33" s="14">
        <v>17.170000000000002</v>
      </c>
    </row>
    <row r="34" spans="1:45" ht="15.75" thickBot="1" x14ac:dyDescent="0.3">
      <c r="A34" s="5">
        <v>20000</v>
      </c>
      <c r="B34" s="15">
        <v>8.1999999999999993</v>
      </c>
      <c r="C34" s="16">
        <v>8.7899999999999991</v>
      </c>
      <c r="D34" s="16">
        <v>7.88</v>
      </c>
      <c r="E34" s="17">
        <v>9.3699999999999992</v>
      </c>
      <c r="F34" s="15">
        <v>8.14</v>
      </c>
      <c r="G34" s="16">
        <v>8.7899999999999991</v>
      </c>
      <c r="H34" s="16">
        <v>7.92</v>
      </c>
      <c r="I34" s="17">
        <v>9.35</v>
      </c>
      <c r="J34" s="15">
        <v>8.15</v>
      </c>
      <c r="K34" s="16">
        <v>8.82</v>
      </c>
      <c r="L34" s="16">
        <v>7.96</v>
      </c>
      <c r="M34" s="17">
        <v>9.3699999999999992</v>
      </c>
      <c r="N34" s="15">
        <v>8.14</v>
      </c>
      <c r="O34" s="16">
        <v>8.84</v>
      </c>
      <c r="P34" s="16">
        <v>7.96</v>
      </c>
      <c r="Q34" s="17">
        <v>9.42</v>
      </c>
      <c r="R34" s="15">
        <v>8.19</v>
      </c>
      <c r="S34" s="16">
        <v>8.89</v>
      </c>
      <c r="T34" s="16">
        <v>8.02</v>
      </c>
      <c r="U34" s="17">
        <v>9.49</v>
      </c>
      <c r="V34" s="15">
        <v>8.18</v>
      </c>
      <c r="W34" s="16">
        <v>8.94</v>
      </c>
      <c r="X34" s="16">
        <v>8.07</v>
      </c>
      <c r="Y34" s="17">
        <v>9.6</v>
      </c>
      <c r="Z34" s="15">
        <v>8.25</v>
      </c>
      <c r="AA34" s="16">
        <v>9.01</v>
      </c>
      <c r="AB34" s="16">
        <v>8.14</v>
      </c>
      <c r="AC34" s="17">
        <v>9.6999999999999993</v>
      </c>
      <c r="AD34" s="15">
        <v>8.2899999999999991</v>
      </c>
      <c r="AE34" s="16">
        <v>9.14</v>
      </c>
      <c r="AF34" s="16">
        <v>8.19</v>
      </c>
      <c r="AG34" s="17">
        <v>9.7899999999999991</v>
      </c>
      <c r="AH34" s="15">
        <v>8.4499999999999993</v>
      </c>
      <c r="AI34" s="16">
        <v>9.43</v>
      </c>
      <c r="AJ34" s="16">
        <v>8.3800000000000008</v>
      </c>
      <c r="AK34" s="17">
        <v>10.01</v>
      </c>
      <c r="AL34" s="15">
        <v>8.82</v>
      </c>
      <c r="AM34" s="16">
        <v>10.06</v>
      </c>
      <c r="AN34" s="16">
        <v>8.84</v>
      </c>
      <c r="AO34" s="18">
        <v>10.4</v>
      </c>
      <c r="AP34" s="15">
        <v>9.1999999999999993</v>
      </c>
      <c r="AQ34" s="16">
        <v>10.43</v>
      </c>
      <c r="AR34" s="16">
        <v>9.3000000000000007</v>
      </c>
      <c r="AS34" s="17">
        <v>10.85</v>
      </c>
    </row>
    <row r="35" spans="1:45" ht="15.75" thickBot="1" x14ac:dyDescent="0.3">
      <c r="A35" s="1" t="s">
        <v>6</v>
      </c>
      <c r="B35" s="19">
        <v>16.531567128544125</v>
      </c>
      <c r="C35" s="19">
        <v>17.378404167134484</v>
      </c>
      <c r="D35" s="19">
        <v>16.29343032043025</v>
      </c>
      <c r="E35" s="19">
        <v>17.610587337799174</v>
      </c>
      <c r="F35" s="19">
        <v>21.261209271440819</v>
      </c>
      <c r="G35" s="19">
        <v>21.436611962225637</v>
      </c>
      <c r="H35" s="19">
        <v>20.195323210177826</v>
      </c>
      <c r="I35" s="19">
        <v>20.457675027780663</v>
      </c>
      <c r="J35" s="19">
        <v>25.591381072416226</v>
      </c>
      <c r="K35" s="19">
        <v>25.879042348050696</v>
      </c>
      <c r="L35" s="19">
        <v>24.039017345556083</v>
      </c>
      <c r="M35" s="19">
        <v>24.40854478297652</v>
      </c>
      <c r="N35" s="19">
        <v>29.766389222722474</v>
      </c>
      <c r="O35" s="19">
        <v>29.514794318897088</v>
      </c>
      <c r="P35" s="19">
        <v>28.167637684235359</v>
      </c>
      <c r="Q35" s="19">
        <v>28.385767518402066</v>
      </c>
      <c r="R35" s="19">
        <v>33.644649217296944</v>
      </c>
      <c r="S35" s="19">
        <v>33.126962090360273</v>
      </c>
      <c r="T35" s="19">
        <v>32.184185106534606</v>
      </c>
      <c r="U35" s="19">
        <v>32.311687177031395</v>
      </c>
      <c r="V35" s="19">
        <v>37.144933521122816</v>
      </c>
      <c r="W35" s="19">
        <v>36.391016663504381</v>
      </c>
      <c r="X35" s="19">
        <v>35.753774674793185</v>
      </c>
      <c r="Y35" s="19">
        <v>35.839784818249136</v>
      </c>
      <c r="Z35" s="19">
        <v>40.391440093778677</v>
      </c>
      <c r="AA35" s="19">
        <v>39.75201220754326</v>
      </c>
      <c r="AB35" s="19">
        <v>39.188942140478552</v>
      </c>
      <c r="AC35" s="19">
        <v>39.213768232376729</v>
      </c>
      <c r="AD35" s="19">
        <v>42.701163938693973</v>
      </c>
      <c r="AE35" s="19">
        <v>41.96032454958894</v>
      </c>
      <c r="AF35" s="19">
        <v>41.432474151786728</v>
      </c>
      <c r="AG35" s="19">
        <v>41.53815641095882</v>
      </c>
      <c r="AH35" s="19">
        <v>46.026033234268176</v>
      </c>
      <c r="AI35" s="19">
        <v>44.769127372288558</v>
      </c>
      <c r="AJ35" s="19">
        <v>44.616220488010178</v>
      </c>
      <c r="AK35" s="19">
        <v>44.718598136753954</v>
      </c>
      <c r="AL35" s="19">
        <v>47.773948945011199</v>
      </c>
      <c r="AM35" s="19">
        <v>46.792287057713885</v>
      </c>
      <c r="AN35" s="19">
        <v>46.163318552395133</v>
      </c>
      <c r="AO35" s="19">
        <v>46.961435656691954</v>
      </c>
      <c r="AP35" s="19">
        <v>48.718194190110943</v>
      </c>
      <c r="AQ35" s="19">
        <v>47.866325333795416</v>
      </c>
      <c r="AR35" s="19">
        <v>47.278743836206637</v>
      </c>
      <c r="AS35" s="19">
        <v>48.188386588935785</v>
      </c>
    </row>
    <row r="36" spans="1:45" ht="15.75" thickBot="1" x14ac:dyDescent="0.3">
      <c r="A36" s="7" t="s">
        <v>12</v>
      </c>
      <c r="B36" s="48">
        <v>16.988693147334956</v>
      </c>
      <c r="C36" s="49"/>
      <c r="D36" s="49"/>
      <c r="E36" s="50"/>
      <c r="F36" s="48">
        <v>20.869091493289702</v>
      </c>
      <c r="G36" s="49"/>
      <c r="H36" s="49"/>
      <c r="I36" s="50"/>
      <c r="J36" s="48">
        <v>25.047940101794399</v>
      </c>
      <c r="K36" s="49"/>
      <c r="L36" s="49"/>
      <c r="M36" s="50"/>
      <c r="N36" s="48">
        <v>29.013600010501214</v>
      </c>
      <c r="O36" s="49"/>
      <c r="P36" s="49"/>
      <c r="Q36" s="50"/>
      <c r="R36" s="48">
        <v>32.858592197118533</v>
      </c>
      <c r="S36" s="49"/>
      <c r="T36" s="49"/>
      <c r="U36" s="50"/>
      <c r="V36" s="48">
        <v>36.318650323910418</v>
      </c>
      <c r="W36" s="49"/>
      <c r="X36" s="49"/>
      <c r="Y36" s="50"/>
      <c r="Z36" s="48">
        <v>39.664785999948265</v>
      </c>
      <c r="AA36" s="49"/>
      <c r="AB36" s="49"/>
      <c r="AC36" s="50"/>
      <c r="AD36" s="48">
        <v>41.937375836647917</v>
      </c>
      <c r="AE36" s="49"/>
      <c r="AF36" s="49"/>
      <c r="AG36" s="50"/>
      <c r="AH36" s="48">
        <v>45.072574656150827</v>
      </c>
      <c r="AI36" s="49"/>
      <c r="AJ36" s="49"/>
      <c r="AK36" s="50"/>
      <c r="AL36" s="48">
        <v>46.961065166077219</v>
      </c>
      <c r="AM36" s="49"/>
      <c r="AN36" s="49"/>
      <c r="AO36" s="50"/>
      <c r="AP36" s="48">
        <v>48.044109831192458</v>
      </c>
      <c r="AQ36" s="49"/>
      <c r="AR36" s="49"/>
      <c r="AS36" s="50"/>
    </row>
    <row r="38" spans="1:45" x14ac:dyDescent="0.25">
      <c r="B38" t="s">
        <v>23</v>
      </c>
      <c r="C38" s="47">
        <v>0.1</v>
      </c>
      <c r="D38" s="47">
        <v>0.2</v>
      </c>
      <c r="E38" s="47">
        <v>0.3</v>
      </c>
      <c r="F38" s="47">
        <v>0.4</v>
      </c>
      <c r="G38" s="47">
        <v>0.5</v>
      </c>
      <c r="H38" s="47">
        <v>0.6</v>
      </c>
      <c r="I38" s="47">
        <v>0.7</v>
      </c>
      <c r="J38" s="47">
        <v>0.8</v>
      </c>
      <c r="K38" s="47">
        <v>0.9</v>
      </c>
      <c r="L38" s="47">
        <v>1</v>
      </c>
    </row>
    <row r="39" spans="1:45" x14ac:dyDescent="0.25">
      <c r="B39">
        <v>22.599098001622885</v>
      </c>
      <c r="C39">
        <v>22.405110966289644</v>
      </c>
      <c r="D39">
        <v>22.667060776020978</v>
      </c>
      <c r="E39">
        <v>22.417334302927536</v>
      </c>
      <c r="F39">
        <v>22.703761383709505</v>
      </c>
      <c r="G39">
        <v>23.69570457191546</v>
      </c>
      <c r="H39">
        <v>25.983907642374444</v>
      </c>
      <c r="I39">
        <v>23.038511603788663</v>
      </c>
      <c r="J39">
        <v>22.873643948420039</v>
      </c>
      <c r="K39">
        <v>23.376869014148561</v>
      </c>
      <c r="L39">
        <v>22.429071077591665</v>
      </c>
    </row>
    <row r="40" spans="1:45" x14ac:dyDescent="0.25">
      <c r="B40">
        <v>20.226986799685314</v>
      </c>
      <c r="C40">
        <v>20.57257614285809</v>
      </c>
      <c r="D40">
        <v>21.626984564113343</v>
      </c>
      <c r="E40">
        <v>21.033939092793872</v>
      </c>
      <c r="F40">
        <v>20.085871897449021</v>
      </c>
      <c r="G40">
        <v>23.848278263397901</v>
      </c>
      <c r="H40">
        <v>22.183661280737415</v>
      </c>
      <c r="I40">
        <v>20.952250955082835</v>
      </c>
      <c r="J40">
        <v>22.106160415890852</v>
      </c>
      <c r="K40">
        <v>20.811515574919909</v>
      </c>
      <c r="L40">
        <v>20.757413149332219</v>
      </c>
    </row>
    <row r="41" spans="1:45" x14ac:dyDescent="0.25">
      <c r="B41">
        <v>15.521287461739107</v>
      </c>
      <c r="C41">
        <v>15.935175382114762</v>
      </c>
      <c r="D41">
        <v>16.598940434927439</v>
      </c>
      <c r="E41">
        <v>16.263376904773001</v>
      </c>
      <c r="F41">
        <v>16.245446359150872</v>
      </c>
      <c r="G41">
        <v>17.296199130521266</v>
      </c>
      <c r="H41">
        <v>17.300498590691753</v>
      </c>
      <c r="I41">
        <v>16.415969044078757</v>
      </c>
      <c r="J41">
        <v>17.238669039073127</v>
      </c>
      <c r="K41">
        <v>17.44386152265988</v>
      </c>
      <c r="L41">
        <v>17.40085133274636</v>
      </c>
    </row>
    <row r="42" spans="1:45" x14ac:dyDescent="0.25">
      <c r="B42">
        <v>18.436431049747657</v>
      </c>
      <c r="C42">
        <v>19.437264282275304</v>
      </c>
      <c r="D42">
        <v>21.867080892625065</v>
      </c>
      <c r="E42">
        <v>19.321742548893504</v>
      </c>
      <c r="F42">
        <v>17.742147574929394</v>
      </c>
      <c r="G42">
        <v>21.560945782043841</v>
      </c>
      <c r="H42">
        <v>19.78533069289659</v>
      </c>
      <c r="I42">
        <v>21.163301770125287</v>
      </c>
      <c r="J42">
        <v>19.879871366738843</v>
      </c>
      <c r="K42">
        <v>21.206192309904971</v>
      </c>
      <c r="L42">
        <v>20.318188555472666</v>
      </c>
    </row>
    <row r="43" spans="1:45" x14ac:dyDescent="0.25">
      <c r="B43">
        <v>14.644957278991706</v>
      </c>
      <c r="C43">
        <v>16.894746261071216</v>
      </c>
      <c r="D43">
        <v>15.445072558833367</v>
      </c>
      <c r="E43">
        <v>15.909126653204707</v>
      </c>
      <c r="F43">
        <v>15.019408806018276</v>
      </c>
      <c r="G43">
        <v>20.181189070285608</v>
      </c>
      <c r="H43">
        <v>18.913010593557722</v>
      </c>
      <c r="I43">
        <v>18.683440986797436</v>
      </c>
      <c r="J43">
        <v>19.317641315010388</v>
      </c>
      <c r="K43">
        <v>22.480253383954</v>
      </c>
      <c r="L43">
        <v>21.300737526795061</v>
      </c>
    </row>
    <row r="44" spans="1:45" x14ac:dyDescent="0.25">
      <c r="B44">
        <v>20.010365799510009</v>
      </c>
      <c r="C44">
        <v>24.288566484630422</v>
      </c>
      <c r="D44">
        <v>21.706440289458627</v>
      </c>
      <c r="E44">
        <v>20.476114503797309</v>
      </c>
      <c r="F44">
        <v>20.354648164409326</v>
      </c>
      <c r="G44">
        <v>22.059333829087628</v>
      </c>
      <c r="H44">
        <v>20.043909097548202</v>
      </c>
      <c r="I44">
        <v>20.443604729538649</v>
      </c>
      <c r="J44">
        <v>21.398234802440196</v>
      </c>
      <c r="K44">
        <v>23.571288424401793</v>
      </c>
      <c r="L44">
        <v>22.393307468250832</v>
      </c>
    </row>
    <row r="45" spans="1:45" x14ac:dyDescent="0.25">
      <c r="B45">
        <v>9.0989271025452698</v>
      </c>
      <c r="C45">
        <v>8.1980372335416458</v>
      </c>
      <c r="D45">
        <v>9.0629041863745474</v>
      </c>
      <c r="E45">
        <v>10.621529692184788</v>
      </c>
      <c r="F45">
        <v>11.749901955651715</v>
      </c>
      <c r="G45">
        <v>13.006001380353684</v>
      </c>
      <c r="H45">
        <v>14.923359083021994</v>
      </c>
      <c r="I45">
        <v>16.830328240310674</v>
      </c>
      <c r="J45">
        <v>19.701965924410999</v>
      </c>
      <c r="K45">
        <v>21.038342775934805</v>
      </c>
      <c r="L45">
        <v>22.474469159258856</v>
      </c>
    </row>
    <row r="46" spans="1:45" x14ac:dyDescent="0.25">
      <c r="B46">
        <v>5.6114628566178713</v>
      </c>
      <c r="C46">
        <v>10.331446972850882</v>
      </c>
      <c r="D46">
        <v>9.3679027577441367</v>
      </c>
      <c r="E46">
        <v>13.179674222017326</v>
      </c>
      <c r="F46">
        <v>11.283719123628529</v>
      </c>
      <c r="G46">
        <v>13.476402766772241</v>
      </c>
      <c r="H46">
        <v>15.504376179384282</v>
      </c>
      <c r="I46">
        <v>17.348592352257164</v>
      </c>
      <c r="J46">
        <v>19.664443281320164</v>
      </c>
      <c r="K46">
        <v>21.882773738825016</v>
      </c>
      <c r="L46">
        <v>22.879420983688849</v>
      </c>
    </row>
    <row r="47" spans="1:45" x14ac:dyDescent="0.25">
      <c r="B47">
        <v>4.9240998579574757</v>
      </c>
      <c r="C47">
        <v>10.973591086911346</v>
      </c>
      <c r="D47">
        <v>15.067245924668638</v>
      </c>
      <c r="E47">
        <v>12.372071069805884</v>
      </c>
      <c r="F47">
        <v>12.744914526516739</v>
      </c>
      <c r="G47">
        <v>15.33161290246113</v>
      </c>
      <c r="H47">
        <v>17.56530886948304</v>
      </c>
      <c r="I47">
        <v>17.910858876345145</v>
      </c>
      <c r="J47">
        <v>20.308003786981661</v>
      </c>
      <c r="K47">
        <v>22.019853810299519</v>
      </c>
      <c r="L47">
        <v>23.226998865417624</v>
      </c>
    </row>
    <row r="48" spans="1:45" x14ac:dyDescent="0.25">
      <c r="B48">
        <v>-0.27439434857970835</v>
      </c>
      <c r="C48">
        <v>3.6746916724468686</v>
      </c>
      <c r="D48">
        <v>15.334429576151432</v>
      </c>
      <c r="E48">
        <v>21.771176214531302</v>
      </c>
      <c r="F48">
        <v>16.494321157235007</v>
      </c>
      <c r="G48">
        <v>17.134196686716653</v>
      </c>
      <c r="H48">
        <v>22.378067287921528</v>
      </c>
      <c r="I48">
        <v>19.846547342432352</v>
      </c>
      <c r="J48">
        <v>21.673891437027962</v>
      </c>
      <c r="K48">
        <v>23.376455394681351</v>
      </c>
      <c r="L48">
        <v>24.668432615678629</v>
      </c>
    </row>
    <row r="49" spans="2:12" x14ac:dyDescent="0.25">
      <c r="B49">
        <v>-1.9306314358753083</v>
      </c>
      <c r="C49">
        <v>5.5321494694196192</v>
      </c>
      <c r="D49">
        <v>8.5347734937191362</v>
      </c>
      <c r="E49">
        <v>14.922543581615985</v>
      </c>
      <c r="F49">
        <v>26.149846426695497</v>
      </c>
      <c r="G49">
        <v>24.521779874076145</v>
      </c>
      <c r="H49">
        <v>23.174978809668062</v>
      </c>
      <c r="I49">
        <v>23.862551294801825</v>
      </c>
      <c r="J49">
        <v>24.935076281378432</v>
      </c>
      <c r="K49">
        <v>26.421094653027044</v>
      </c>
      <c r="L49">
        <v>27.168141491903953</v>
      </c>
    </row>
    <row r="50" spans="2:12" x14ac:dyDescent="0.25">
      <c r="B50">
        <v>-1.5414155486415471</v>
      </c>
      <c r="C50">
        <v>7.8751786838367606</v>
      </c>
      <c r="D50">
        <v>11.285595220600971</v>
      </c>
      <c r="E50">
        <v>14.213710595698522</v>
      </c>
      <c r="F50">
        <v>17.496670405077317</v>
      </c>
      <c r="G50">
        <v>27.621322870219728</v>
      </c>
      <c r="H50">
        <v>31.717304386730561</v>
      </c>
      <c r="I50">
        <v>30.49423665230735</v>
      </c>
      <c r="J50">
        <v>29.224844588140183</v>
      </c>
      <c r="K50">
        <v>30.285832345896754</v>
      </c>
      <c r="L50">
        <v>30.561432886771229</v>
      </c>
    </row>
    <row r="51" spans="2:12" x14ac:dyDescent="0.25">
      <c r="B51">
        <v>-0.63332867946322713</v>
      </c>
      <c r="C51">
        <v>9.878553650968378</v>
      </c>
      <c r="D51">
        <v>19.92928033719145</v>
      </c>
      <c r="E51">
        <v>16.900293490847332</v>
      </c>
      <c r="F51">
        <v>18.608408246555921</v>
      </c>
      <c r="G51">
        <v>21.44282799618631</v>
      </c>
      <c r="H51">
        <v>26.467949491591931</v>
      </c>
      <c r="I51">
        <v>31.999131074842236</v>
      </c>
      <c r="J51">
        <v>35.99958782525767</v>
      </c>
      <c r="K51">
        <v>37.555401550565321</v>
      </c>
      <c r="L51">
        <v>34.52774009998474</v>
      </c>
    </row>
    <row r="52" spans="2:12" x14ac:dyDescent="0.25">
      <c r="B52">
        <v>-0.25653622691463984</v>
      </c>
      <c r="C52">
        <v>18.870460630648363</v>
      </c>
      <c r="D52">
        <v>20.731098802345155</v>
      </c>
      <c r="E52">
        <v>22.450915093632133</v>
      </c>
      <c r="F52">
        <v>24.72995630698421</v>
      </c>
      <c r="G52">
        <v>27.631968354500838</v>
      </c>
      <c r="H52">
        <v>29.272723528205283</v>
      </c>
      <c r="I52">
        <v>31.369372366229157</v>
      </c>
      <c r="J52">
        <v>33.223044445205986</v>
      </c>
      <c r="K52">
        <v>35.477446472838253</v>
      </c>
      <c r="L52">
        <v>39.947158283046157</v>
      </c>
    </row>
    <row r="53" spans="2:12" x14ac:dyDescent="0.25">
      <c r="B53">
        <v>-0.2147008408834428</v>
      </c>
      <c r="C53">
        <v>13.53401293562324</v>
      </c>
      <c r="D53">
        <v>19.739282286655914</v>
      </c>
      <c r="E53">
        <v>24.63445950757179</v>
      </c>
      <c r="F53">
        <v>26.536234885553732</v>
      </c>
      <c r="G53">
        <v>29.411645246780655</v>
      </c>
      <c r="H53">
        <v>31.934178799477625</v>
      </c>
      <c r="I53">
        <v>33.477499585157808</v>
      </c>
      <c r="J53">
        <v>35.757751322403614</v>
      </c>
      <c r="K53">
        <v>37.315414422045976</v>
      </c>
      <c r="L53">
        <v>37.976731719457611</v>
      </c>
    </row>
    <row r="54" spans="2:12" x14ac:dyDescent="0.25">
      <c r="B54">
        <v>-0.22055250488146033</v>
      </c>
      <c r="C54">
        <v>8.602690816636068</v>
      </c>
      <c r="D54">
        <v>14.39270754658131</v>
      </c>
      <c r="E54">
        <v>19.033784675189921</v>
      </c>
      <c r="F54">
        <v>24.191664852121782</v>
      </c>
      <c r="G54">
        <v>26.924190595006539</v>
      </c>
      <c r="H54">
        <v>32.35155245035434</v>
      </c>
      <c r="I54">
        <v>30.906175585097102</v>
      </c>
      <c r="J54">
        <v>33.373584429119759</v>
      </c>
      <c r="K54">
        <v>35.83972931301858</v>
      </c>
      <c r="L54">
        <v>36.387700014798014</v>
      </c>
    </row>
    <row r="55" spans="2:12" x14ac:dyDescent="0.25">
      <c r="B55">
        <v>0.82031325684124679</v>
      </c>
      <c r="C55">
        <v>9.6585957670874407</v>
      </c>
      <c r="D55">
        <v>15.700605523183395</v>
      </c>
      <c r="E55">
        <v>20.214450193217569</v>
      </c>
      <c r="F55">
        <v>24.24062151646142</v>
      </c>
      <c r="G55">
        <v>27.681846021253055</v>
      </c>
      <c r="H55">
        <v>31.133829888920292</v>
      </c>
      <c r="I55">
        <v>33.907134311486658</v>
      </c>
      <c r="J55">
        <v>35.504253005185028</v>
      </c>
      <c r="K55">
        <v>37.003534650914609</v>
      </c>
      <c r="L55">
        <v>38.645000304676444</v>
      </c>
    </row>
    <row r="56" spans="2:12" x14ac:dyDescent="0.25">
      <c r="B56">
        <v>1.2691528160318368</v>
      </c>
      <c r="C56">
        <v>11.599480663100259</v>
      </c>
      <c r="D56">
        <v>18.080956361446379</v>
      </c>
      <c r="E56">
        <v>22.886038426012451</v>
      </c>
      <c r="F56">
        <v>26.948912591712258</v>
      </c>
      <c r="G56">
        <v>30.342805873611209</v>
      </c>
      <c r="H56">
        <v>33.275038314719318</v>
      </c>
      <c r="I56">
        <v>35.827040789201178</v>
      </c>
      <c r="J56">
        <v>40.242301821344505</v>
      </c>
      <c r="K56">
        <v>41.448878685750117</v>
      </c>
      <c r="L56">
        <v>41.841937592109105</v>
      </c>
    </row>
    <row r="57" spans="2:12" x14ac:dyDescent="0.25">
      <c r="B57">
        <v>2.0784088552533286</v>
      </c>
      <c r="C57">
        <v>7.1150010118312972</v>
      </c>
      <c r="D57">
        <v>13.299436748381019</v>
      </c>
      <c r="E57">
        <v>18.405277607346477</v>
      </c>
      <c r="F57">
        <v>22.912510999363448</v>
      </c>
      <c r="G57">
        <v>26.564576613406803</v>
      </c>
      <c r="H57">
        <v>29.754331689939608</v>
      </c>
      <c r="I57">
        <v>32.408969704347278</v>
      </c>
      <c r="J57">
        <v>35.298392662934219</v>
      </c>
      <c r="K57">
        <v>37.608635097972645</v>
      </c>
      <c r="L57">
        <v>38.827704193011975</v>
      </c>
    </row>
    <row r="58" spans="2:12" x14ac:dyDescent="0.25">
      <c r="B58">
        <v>3.5446153790690698</v>
      </c>
      <c r="C58">
        <v>5.3296200710451878</v>
      </c>
      <c r="D58">
        <v>10.508836515460665</v>
      </c>
      <c r="E58">
        <v>16.072924907402889</v>
      </c>
      <c r="F58">
        <v>21.044588370570569</v>
      </c>
      <c r="G58">
        <v>24.94136489114457</v>
      </c>
      <c r="H58">
        <v>28.232656851882187</v>
      </c>
      <c r="I58">
        <v>31.010162390588789</v>
      </c>
      <c r="J58">
        <v>33.734189405776092</v>
      </c>
      <c r="K58">
        <v>36.025842552522469</v>
      </c>
      <c r="L58">
        <v>37.521875660005115</v>
      </c>
    </row>
    <row r="59" spans="2:12" x14ac:dyDescent="0.25">
      <c r="B59">
        <v>3.2921376282012984</v>
      </c>
      <c r="C59">
        <v>4.9609969223668173</v>
      </c>
      <c r="D59">
        <v>9.5502329147914935</v>
      </c>
      <c r="E59">
        <v>15.271212374511151</v>
      </c>
      <c r="F59">
        <v>20.474647655805143</v>
      </c>
      <c r="G59">
        <v>24.729709052509833</v>
      </c>
      <c r="H59">
        <v>28.170123205625551</v>
      </c>
      <c r="I59">
        <v>30.89966791294443</v>
      </c>
      <c r="J59">
        <v>33.860207978540338</v>
      </c>
      <c r="K59">
        <v>36.213357693951778</v>
      </c>
      <c r="L59">
        <v>37.447307611685943</v>
      </c>
    </row>
    <row r="60" spans="2:12" x14ac:dyDescent="0.25">
      <c r="B60">
        <v>4.0618044391597214</v>
      </c>
      <c r="C60">
        <v>4.6496782842969919</v>
      </c>
      <c r="D60">
        <v>6.8446617101503344</v>
      </c>
      <c r="E60">
        <v>11.36328220901696</v>
      </c>
      <c r="F60">
        <v>16.444739772191983</v>
      </c>
      <c r="G60">
        <v>20.901980746436177</v>
      </c>
      <c r="H60">
        <v>24.522965665553752</v>
      </c>
      <c r="I60">
        <v>27.611453126099793</v>
      </c>
      <c r="J60">
        <v>30.779622009266138</v>
      </c>
      <c r="K60">
        <v>33.253105312453151</v>
      </c>
      <c r="L60">
        <v>34.406374297422687</v>
      </c>
    </row>
    <row r="61" spans="2:12" x14ac:dyDescent="0.25">
      <c r="B61">
        <v>4.9517741439430445</v>
      </c>
      <c r="C61">
        <v>5.1899804953570312</v>
      </c>
      <c r="D61">
        <v>6.1245224123530759</v>
      </c>
      <c r="E61">
        <v>8.7401802166972438</v>
      </c>
      <c r="F61">
        <v>13.31565915346666</v>
      </c>
      <c r="G61">
        <v>17.912657039167321</v>
      </c>
      <c r="H61">
        <v>21.808874999119535</v>
      </c>
      <c r="I61">
        <v>25.151111077975408</v>
      </c>
      <c r="J61">
        <v>28.362220931106545</v>
      </c>
      <c r="K61">
        <v>30.955843884386404</v>
      </c>
      <c r="L61">
        <v>32.344288419321558</v>
      </c>
    </row>
    <row r="62" spans="2:12" x14ac:dyDescent="0.25">
      <c r="B62">
        <v>5.8936979814699235</v>
      </c>
      <c r="C62">
        <v>6.0011129436220649</v>
      </c>
      <c r="D62">
        <v>6.3939982791378842</v>
      </c>
      <c r="E62">
        <v>7.8064297690587994</v>
      </c>
      <c r="F62">
        <v>11.043858901339746</v>
      </c>
      <c r="G62">
        <v>15.53620959497494</v>
      </c>
      <c r="H62">
        <v>19.732799200533506</v>
      </c>
      <c r="I62">
        <v>23.372086041402156</v>
      </c>
      <c r="J62">
        <v>26.825418341944957</v>
      </c>
      <c r="K62">
        <v>29.604453671008269</v>
      </c>
      <c r="L62">
        <v>31.216685918143646</v>
      </c>
    </row>
    <row r="63" spans="2:12" x14ac:dyDescent="0.25">
      <c r="B63">
        <v>6.6727073290694365</v>
      </c>
      <c r="C63">
        <v>6.8611623627020384</v>
      </c>
      <c r="D63">
        <v>7.2964319400151902</v>
      </c>
      <c r="E63">
        <v>8.0107499412091414</v>
      </c>
      <c r="F63">
        <v>9.7604231533893007</v>
      </c>
      <c r="G63">
        <v>12.898203151367623</v>
      </c>
      <c r="H63">
        <v>16.806255470474685</v>
      </c>
      <c r="I63">
        <v>20.700779120173539</v>
      </c>
      <c r="J63">
        <v>24.488703075940077</v>
      </c>
      <c r="K63">
        <v>27.586993931781365</v>
      </c>
      <c r="L63">
        <v>29.405026557753917</v>
      </c>
    </row>
    <row r="64" spans="2:12" x14ac:dyDescent="0.25">
      <c r="B64">
        <v>7.2317168502816278</v>
      </c>
      <c r="C64">
        <v>7.6933403580859903</v>
      </c>
      <c r="D64">
        <v>7.7024084998852516</v>
      </c>
      <c r="E64">
        <v>8.571696987972194</v>
      </c>
      <c r="F64">
        <v>9.2245790692764746</v>
      </c>
      <c r="G64">
        <v>10.342905182001745</v>
      </c>
      <c r="H64">
        <v>12.990849004496308</v>
      </c>
      <c r="I64">
        <v>16.582071269272273</v>
      </c>
      <c r="J64">
        <v>20.601452292703787</v>
      </c>
      <c r="K64">
        <v>23.87923182555242</v>
      </c>
      <c r="L64">
        <v>25.748478106545559</v>
      </c>
    </row>
    <row r="65" spans="2:12" x14ac:dyDescent="0.25">
      <c r="B65">
        <v>7.6073856920268588</v>
      </c>
      <c r="C65">
        <v>7.7817897626206269</v>
      </c>
      <c r="D65">
        <v>7.8220945218203957</v>
      </c>
      <c r="E65">
        <v>7.9625343591910447</v>
      </c>
      <c r="F65">
        <v>8.466547868450645</v>
      </c>
      <c r="G65">
        <v>9.0544240744867412</v>
      </c>
      <c r="H65">
        <v>10.76907608384098</v>
      </c>
      <c r="I65">
        <v>13.767202258422412</v>
      </c>
      <c r="J65">
        <v>17.750945463126207</v>
      </c>
      <c r="K65">
        <v>21.105723272977752</v>
      </c>
      <c r="L65">
        <v>22.969956923734788</v>
      </c>
    </row>
    <row r="66" spans="2:12" x14ac:dyDescent="0.25">
      <c r="B66">
        <v>7.8784302262146415</v>
      </c>
      <c r="C66">
        <v>7.930199228804522</v>
      </c>
      <c r="D66">
        <v>7.9807911279531742</v>
      </c>
      <c r="E66">
        <v>7.9775311231836508</v>
      </c>
      <c r="F66">
        <v>8.0381179264746603</v>
      </c>
      <c r="G66">
        <v>8.3752903958062426</v>
      </c>
      <c r="H66">
        <v>9.373200774064367</v>
      </c>
      <c r="I66">
        <v>11.363253582223168</v>
      </c>
      <c r="J66">
        <v>14.798439841319075</v>
      </c>
      <c r="K66">
        <v>18.032651931079506</v>
      </c>
      <c r="L66">
        <v>19.358640535920738</v>
      </c>
    </row>
    <row r="67" spans="2:12" x14ac:dyDescent="0.25">
      <c r="B67">
        <v>8.9922380892643297</v>
      </c>
      <c r="C67">
        <v>9.117620916561874</v>
      </c>
      <c r="D67">
        <v>9.1940105257617724</v>
      </c>
      <c r="E67">
        <v>9.2698595217098205</v>
      </c>
      <c r="F67">
        <v>9.3885464022004381</v>
      </c>
      <c r="G67">
        <v>9.5929125621860667</v>
      </c>
      <c r="H67">
        <v>9.9604477985797537</v>
      </c>
      <c r="I67">
        <v>10.664691146161635</v>
      </c>
      <c r="J67">
        <v>12.394357095511348</v>
      </c>
      <c r="K67">
        <v>14.716912236246792</v>
      </c>
      <c r="L67">
        <v>15.992067890744327</v>
      </c>
    </row>
    <row r="68" spans="2:12" x14ac:dyDescent="0.25">
      <c r="B68">
        <v>11.518354354786936</v>
      </c>
      <c r="C68">
        <v>11.775837793428439</v>
      </c>
      <c r="D68">
        <v>11.918352319549156</v>
      </c>
      <c r="E68">
        <v>12.092829771068464</v>
      </c>
      <c r="F68">
        <v>12.289032648386117</v>
      </c>
      <c r="G68">
        <v>12.534955350469835</v>
      </c>
      <c r="H68">
        <v>12.799427384547883</v>
      </c>
      <c r="I68">
        <v>13.114432166784784</v>
      </c>
      <c r="J68">
        <v>13.672900445215625</v>
      </c>
      <c r="K68">
        <v>14.51062592969269</v>
      </c>
      <c r="L68">
        <v>15.159211422952865</v>
      </c>
    </row>
    <row r="69" spans="2:12" x14ac:dyDescent="0.25">
      <c r="B69">
        <v>8.5977699520494575</v>
      </c>
      <c r="C69">
        <v>8.5867193372493009</v>
      </c>
      <c r="D69">
        <v>8.6113849292613551</v>
      </c>
      <c r="E69">
        <v>8.6293322868825406</v>
      </c>
      <c r="F69">
        <v>8.6874822797967504</v>
      </c>
      <c r="G69">
        <v>8.7423646422680008</v>
      </c>
      <c r="H69">
        <v>8.8215240546274938</v>
      </c>
      <c r="I69">
        <v>8.9026024297663167</v>
      </c>
      <c r="J69">
        <v>9.1219552383323101</v>
      </c>
      <c r="K69">
        <v>9.5881048658601138</v>
      </c>
      <c r="L69">
        <v>10.003436547512816</v>
      </c>
    </row>
  </sheetData>
  <mergeCells count="33">
    <mergeCell ref="AP1:AS1"/>
    <mergeCell ref="B1:E1"/>
    <mergeCell ref="F1:I1"/>
    <mergeCell ref="J1:M1"/>
    <mergeCell ref="N1:Q1"/>
    <mergeCell ref="R1:U1"/>
    <mergeCell ref="V1:Y1"/>
    <mergeCell ref="Z1:AC1"/>
    <mergeCell ref="AD1:AG1"/>
    <mergeCell ref="AH1:AK1"/>
    <mergeCell ref="AL1:AO1"/>
    <mergeCell ref="AP2:AS2"/>
    <mergeCell ref="B2:E2"/>
    <mergeCell ref="F2:I2"/>
    <mergeCell ref="J2:M2"/>
    <mergeCell ref="N2:Q2"/>
    <mergeCell ref="R2:U2"/>
    <mergeCell ref="V2:Y2"/>
    <mergeCell ref="Z2:AC2"/>
    <mergeCell ref="AD2:AG2"/>
    <mergeCell ref="AH2:AK2"/>
    <mergeCell ref="AL2:AO2"/>
    <mergeCell ref="B36:E36"/>
    <mergeCell ref="F36:I36"/>
    <mergeCell ref="J36:M36"/>
    <mergeCell ref="N36:Q36"/>
    <mergeCell ref="R36:U36"/>
    <mergeCell ref="AP36:AS36"/>
    <mergeCell ref="V36:Y36"/>
    <mergeCell ref="Z36:AC36"/>
    <mergeCell ref="AD36:AG36"/>
    <mergeCell ref="AH36:AK36"/>
    <mergeCell ref="AL36:AO36"/>
  </mergeCells>
  <pageMargins left="0.7" right="0.7" top="0.75" bottom="0.75" header="0.3" footer="0.3"/>
  <pageSetup orientation="portrait" horizontalDpi="30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8524E8D7B29841A379E696E895ABDA" ma:contentTypeVersion="15" ma:contentTypeDescription="Create a new document." ma:contentTypeScope="" ma:versionID="f2bdf8853d77a7508cafc4fabf1db1c7">
  <xsd:schema xmlns:xsd="http://www.w3.org/2001/XMLSchema" xmlns:xs="http://www.w3.org/2001/XMLSchema" xmlns:p="http://schemas.microsoft.com/office/2006/metadata/properties" xmlns:ns1="http://schemas.microsoft.com/sharepoint/v3" xmlns:ns2="2889cf83-6094-4fab-a8af-f0f9f1487448" xmlns:ns3="e157a500-2a9a-4ce1-9464-f0cb69436bf6" targetNamespace="http://schemas.microsoft.com/office/2006/metadata/properties" ma:root="true" ma:fieldsID="d06adb75c57f0b736307055cf1f26015" ns1:_="" ns2:_="" ns3:_="">
    <xsd:import namespace="http://schemas.microsoft.com/sharepoint/v3"/>
    <xsd:import namespace="2889cf83-6094-4fab-a8af-f0f9f1487448"/>
    <xsd:import namespace="e157a500-2a9a-4ce1-9464-f0cb69436bf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89cf83-6094-4fab-a8af-f0f9f14874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57a500-2a9a-4ce1-9464-f0cb69436bf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91B4D8F-D13F-4184-BE29-1768C6FAB5E3}"/>
</file>

<file path=customXml/itemProps2.xml><?xml version="1.0" encoding="utf-8"?>
<ds:datastoreItem xmlns:ds="http://schemas.openxmlformats.org/officeDocument/2006/customXml" ds:itemID="{7E64E1AA-0184-495B-A7AA-02653772492E}"/>
</file>

<file path=customXml/itemProps3.xml><?xml version="1.0" encoding="utf-8"?>
<ds:datastoreItem xmlns:ds="http://schemas.openxmlformats.org/officeDocument/2006/customXml" ds:itemID="{D364C1E0-8D31-4C77-B628-0AC4409BAE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Source 4 Series 3 Lustr X8 ETL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Kezon</dc:creator>
  <cp:lastModifiedBy>Mark Esakoff</cp:lastModifiedBy>
  <dcterms:created xsi:type="dcterms:W3CDTF">2020-09-17T17:14:33Z</dcterms:created>
  <dcterms:modified xsi:type="dcterms:W3CDTF">2021-03-01T22:27:36Z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0x010100178524E8D7B29841A379E696E895ABDA</vt:lpwstr>
  </property>
</Properties>
</file>